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ua\Documents\excel hw\"/>
    </mc:Choice>
  </mc:AlternateContent>
  <bookViews>
    <workbookView xWindow="0" yWindow="0" windowWidth="15345" windowHeight="3855" xr2:uid="{00000000-000D-0000-FFFF-FFFF00000000}"/>
  </bookViews>
  <sheets>
    <sheet name="Group A" sheetId="5" r:id="rId1"/>
    <sheet name="Group B" sheetId="6" r:id="rId2"/>
  </sheets>
  <definedNames>
    <definedName name="_xlnm.Print_Area" localSheetId="0">'Group A'!$A$1:$I$31</definedName>
    <definedName name="_xlnm.Print_Titles" localSheetId="0">'Group A'!$11:$11</definedName>
  </definedNames>
  <calcPr calcId="171027"/>
</workbook>
</file>

<file path=xl/calcChain.xml><?xml version="1.0" encoding="utf-8"?>
<calcChain xmlns="http://schemas.openxmlformats.org/spreadsheetml/2006/main">
  <c r="F33" i="6" l="1"/>
  <c r="F28" i="5" l="1"/>
  <c r="E33" i="6"/>
  <c r="E36" i="6" s="1"/>
  <c r="F36" i="6"/>
  <c r="D6" i="6" s="1"/>
  <c r="H3" i="5"/>
  <c r="C3" i="6"/>
  <c r="D12" i="6"/>
  <c r="D8" i="5"/>
  <c r="I3" i="5" s="1"/>
  <c r="E28" i="5" l="1"/>
  <c r="E31" i="5" s="1"/>
  <c r="F31" i="5" l="1"/>
  <c r="I6" i="5" s="1"/>
  <c r="I8" i="5" s="1"/>
  <c r="D3" i="6" s="1"/>
  <c r="D8" i="6" s="1"/>
</calcChain>
</file>

<file path=xl/sharedStrings.xml><?xml version="1.0" encoding="utf-8"?>
<sst xmlns="http://schemas.openxmlformats.org/spreadsheetml/2006/main" count="176" uniqueCount="115">
  <si>
    <t>#</t>
  </si>
  <si>
    <t>Prepared By:</t>
  </si>
  <si>
    <t>FUNDS RECOMMENDATIONS</t>
  </si>
  <si>
    <t>TOTALS</t>
  </si>
  <si>
    <t>Priority Level                L= Low Priority                              M = Medium Priority                              H = High Priority</t>
  </si>
  <si>
    <t>Elise Dang</t>
  </si>
  <si>
    <t>API Food Service Learning Project External area</t>
  </si>
  <si>
    <t>External area</t>
  </si>
  <si>
    <t>Proposal Name</t>
  </si>
  <si>
    <t>Amount Requested</t>
  </si>
  <si>
    <t>Marcus Rodriguez</t>
  </si>
  <si>
    <t>HHS Reps</t>
  </si>
  <si>
    <t>Speaker Series</t>
  </si>
  <si>
    <t>LeaderShape</t>
  </si>
  <si>
    <t>Alternative Break</t>
  </si>
  <si>
    <t>Gen. Programming Supply</t>
  </si>
  <si>
    <t>#StigmaFree</t>
  </si>
  <si>
    <t>Marketing Proposal</t>
  </si>
  <si>
    <t xml:space="preserve">Students are overwhelmed </t>
  </si>
  <si>
    <t>Safe Spring Break</t>
  </si>
  <si>
    <t>Selene Castillo</t>
  </si>
  <si>
    <t>Gustavo Salazar</t>
  </si>
  <si>
    <t>ASI Gov. Affairs</t>
  </si>
  <si>
    <t>ASI Initiative</t>
  </si>
  <si>
    <t>ASI Graphics</t>
  </si>
  <si>
    <t>Reviewer Rec.</t>
  </si>
  <si>
    <t>Comments</t>
  </si>
  <si>
    <t>Dena Florez</t>
  </si>
  <si>
    <t>Intef W. Weser</t>
  </si>
  <si>
    <t>Kenya Pineda</t>
  </si>
  <si>
    <t>Marcos Montes</t>
  </si>
  <si>
    <t>NSS Reps.</t>
  </si>
  <si>
    <t>Sesley Lewis</t>
  </si>
  <si>
    <t>Office Upgrades</t>
  </si>
  <si>
    <t>CPR Training</t>
  </si>
  <si>
    <t>D-Stress for each College</t>
  </si>
  <si>
    <t>ASI Admin.</t>
  </si>
  <si>
    <t>Latino Thought Makers Speaker</t>
  </si>
  <si>
    <t>Grad School Exam Study Materials</t>
  </si>
  <si>
    <t>Food Pantry</t>
  </si>
  <si>
    <t>Christopher Johnson</t>
  </si>
  <si>
    <t>HHS Reps.</t>
  </si>
  <si>
    <t>Becky Hopkins</t>
  </si>
  <si>
    <t>Dani Molina</t>
  </si>
  <si>
    <t>Isis Stansberry</t>
  </si>
  <si>
    <t>Rob Yonemoto</t>
  </si>
  <si>
    <t>Veterans Graduation Dinner</t>
  </si>
  <si>
    <t>Wellness Fair</t>
  </si>
  <si>
    <t>Dean of Students</t>
  </si>
  <si>
    <t>Golden Eagle Orientation</t>
  </si>
  <si>
    <t>EOP</t>
  </si>
  <si>
    <t>VRC</t>
  </si>
  <si>
    <t>OSD</t>
  </si>
  <si>
    <t>Student Support</t>
  </si>
  <si>
    <t>Group A- Submitted before Priority deadline Oct 6th in this order</t>
  </si>
  <si>
    <t xml:space="preserve">Group B - Submitted by the Oct 20th deadline in this order </t>
  </si>
  <si>
    <t>1-A</t>
  </si>
  <si>
    <t>2-A</t>
  </si>
  <si>
    <t>MAC Pro &amp; Monitor</t>
  </si>
  <si>
    <t>Business Card Cutter</t>
  </si>
  <si>
    <t>Binding Machine</t>
  </si>
  <si>
    <t>55" Digital Screen Display</t>
  </si>
  <si>
    <t>Tabloid Floor Stand</t>
  </si>
  <si>
    <t>Promotional Items</t>
  </si>
  <si>
    <t>Stud Gov Marketing and Hospitality</t>
  </si>
  <si>
    <t>Civic Learning &amp; Democratic Engage</t>
  </si>
  <si>
    <t>Department Funding</t>
  </si>
  <si>
    <t>Office Wiring</t>
  </si>
  <si>
    <t>Computers for Execs</t>
  </si>
  <si>
    <t>Printers</t>
  </si>
  <si>
    <t>Furniture</t>
  </si>
  <si>
    <t>Monitors</t>
  </si>
  <si>
    <t>3-A</t>
  </si>
  <si>
    <t>4-A</t>
  </si>
  <si>
    <t>5-A</t>
  </si>
  <si>
    <t>6-A</t>
  </si>
  <si>
    <t>7-A</t>
  </si>
  <si>
    <t>8-A</t>
  </si>
  <si>
    <t>9-A</t>
  </si>
  <si>
    <t>1-B</t>
  </si>
  <si>
    <t>Area</t>
  </si>
  <si>
    <t>2-B</t>
  </si>
  <si>
    <t>3-B</t>
  </si>
  <si>
    <t>4-B</t>
  </si>
  <si>
    <t>5-B</t>
  </si>
  <si>
    <t>6-B</t>
  </si>
  <si>
    <t>7-B</t>
  </si>
  <si>
    <t>8-B</t>
  </si>
  <si>
    <t>9-B</t>
  </si>
  <si>
    <t>10-B</t>
  </si>
  <si>
    <t>11-B</t>
  </si>
  <si>
    <t>12-B</t>
  </si>
  <si>
    <t>13-B</t>
  </si>
  <si>
    <t>14-B</t>
  </si>
  <si>
    <t xml:space="preserve">FINANCE COMMITTEE 2017-2018
FUNDING REQUESTS FOR BUDGET PRIORITY FUNDING                                                                                                                                                                                                  COMMITTEE MEMBER RECOMMENDATION </t>
  </si>
  <si>
    <t>Approved FC Allocation</t>
  </si>
  <si>
    <t>Children Center 10% Allocation</t>
  </si>
  <si>
    <t>Available Funding as of 10/27/17</t>
  </si>
  <si>
    <t>Starting Funds</t>
  </si>
  <si>
    <t>Group A Allocations Grand Total</t>
  </si>
  <si>
    <t>Available Funding after Group A Approvals</t>
  </si>
  <si>
    <t>Available Funding after Group b Approvals</t>
  </si>
  <si>
    <t>Group B Allocations Grand Total</t>
  </si>
  <si>
    <t>GRAND TOTAL FROM GROUP B</t>
  </si>
  <si>
    <t>GRAND TOTAL FOR GROUP A</t>
  </si>
  <si>
    <t>Reviewer Ranking  1-16 / 1-18</t>
  </si>
  <si>
    <t>Reviewer Ranking  1-1</t>
  </si>
  <si>
    <t>http://asicalstatela.org/meeting/2017072098</t>
  </si>
  <si>
    <t>Link to proposals:</t>
  </si>
  <si>
    <t>http://asicalstatela.org/meeting/2017072099</t>
  </si>
  <si>
    <t xml:space="preserve">Name: </t>
  </si>
  <si>
    <t>L</t>
  </si>
  <si>
    <t>M</t>
  </si>
  <si>
    <t>H</t>
  </si>
  <si>
    <t>I have the waterbottle they want, it isnt worth it. Need a beter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</si>
</sst>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4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1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4"/>
      <name val="Century Gothic"/>
      <family val="2"/>
    </font>
    <font>
      <b/>
      <sz val="12"/>
      <name val="Palatino Linotype"/>
      <family val="1"/>
    </font>
    <font>
      <sz val="11"/>
      <name val="Palatino Linotype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color indexed="8"/>
      <name val="Palatino Linotype"/>
      <family val="1"/>
    </font>
    <font>
      <sz val="9"/>
      <name val="Palatino Linotype"/>
      <family val="1"/>
    </font>
    <font>
      <b/>
      <sz val="10"/>
      <name val="Century Gothic"/>
      <family val="2"/>
    </font>
    <font>
      <sz val="10"/>
      <color theme="1"/>
      <name val="Times New Roman"/>
      <family val="1"/>
    </font>
    <font>
      <sz val="8"/>
      <color theme="1"/>
      <name val="Palatino Linotype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8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u/>
      <sz val="12"/>
      <name val="Century Gothic"/>
      <family val="2"/>
    </font>
    <font>
      <sz val="12"/>
      <name val="Century Gothic"/>
      <family val="2"/>
    </font>
    <font>
      <b/>
      <sz val="12"/>
      <color theme="1"/>
      <name val="Century Gothic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4" fillId="4" borderId="0" applyNumberFormat="0" applyBorder="0" applyAlignment="0" applyProtection="0"/>
    <xf numFmtId="0" fontId="15" fillId="9" borderId="1" applyNumberFormat="0" applyAlignment="0" applyProtection="0"/>
    <xf numFmtId="0" fontId="15" fillId="9" borderId="1" applyNumberFormat="0" applyAlignment="0" applyProtection="0"/>
    <xf numFmtId="0" fontId="16" fillId="23" borderId="2" applyNumberFormat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2" borderId="0" applyNumberFormat="0" applyBorder="0" applyAlignment="0" applyProtection="0"/>
    <xf numFmtId="0" fontId="6" fillId="0" borderId="0"/>
    <xf numFmtId="0" fontId="6" fillId="0" borderId="0"/>
    <xf numFmtId="0" fontId="6" fillId="5" borderId="7" applyNumberFormat="0" applyFont="0" applyAlignment="0" applyProtection="0"/>
    <xf numFmtId="0" fontId="6" fillId="5" borderId="7" applyNumberFormat="0" applyFont="0" applyAlignment="0" applyProtection="0"/>
    <xf numFmtId="0" fontId="25" fillId="9" borderId="8" applyNumberFormat="0" applyAlignment="0" applyProtection="0"/>
    <xf numFmtId="0" fontId="25" fillId="9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/>
    </xf>
    <xf numFmtId="164" fontId="35" fillId="24" borderId="0" xfId="3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165" fontId="35" fillId="0" borderId="0" xfId="30" applyNumberFormat="1" applyFont="1" applyFill="1" applyBorder="1"/>
    <xf numFmtId="165" fontId="35" fillId="0" borderId="0" xfId="30" applyNumberFormat="1" applyFont="1" applyBorder="1"/>
    <xf numFmtId="0" fontId="3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64" fontId="8" fillId="0" borderId="0" xfId="30" applyNumberFormat="1" applyFont="1" applyFill="1" applyBorder="1" applyAlignment="1">
      <alignment horizontal="center"/>
    </xf>
    <xf numFmtId="164" fontId="35" fillId="0" borderId="0" xfId="3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35" fillId="0" borderId="0" xfId="0" applyFont="1" applyBorder="1"/>
    <xf numFmtId="0" fontId="11" fillId="0" borderId="10" xfId="41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horizontal="right" vertical="center" wrapText="1"/>
    </xf>
    <xf numFmtId="164" fontId="39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164" fontId="11" fillId="0" borderId="10" xfId="30" applyNumberFormat="1" applyFont="1" applyFill="1" applyBorder="1" applyAlignment="1">
      <alignment vertical="center"/>
    </xf>
    <xf numFmtId="0" fontId="39" fillId="0" borderId="10" xfId="0" quotePrefix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1" fillId="26" borderId="12" xfId="0" applyFont="1" applyFill="1" applyBorder="1"/>
    <xf numFmtId="165" fontId="11" fillId="26" borderId="12" xfId="30" applyNumberFormat="1" applyFont="1" applyFill="1" applyBorder="1"/>
    <xf numFmtId="164" fontId="11" fillId="26" borderId="12" xfId="30" applyNumberFormat="1" applyFont="1" applyFill="1" applyBorder="1"/>
    <xf numFmtId="0" fontId="11" fillId="26" borderId="12" xfId="0" applyFont="1" applyFill="1" applyBorder="1" applyAlignment="1">
      <alignment horizontal="center"/>
    </xf>
    <xf numFmtId="164" fontId="11" fillId="26" borderId="12" xfId="30" applyNumberFormat="1" applyFont="1" applyFill="1" applyBorder="1" applyAlignment="1">
      <alignment horizontal="right"/>
    </xf>
    <xf numFmtId="165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vertical="center"/>
    </xf>
    <xf numFmtId="164" fontId="11" fillId="26" borderId="12" xfId="30" applyNumberFormat="1" applyFont="1" applyFill="1" applyBorder="1" applyAlignment="1">
      <alignment horizontal="center" vertical="center"/>
    </xf>
    <xf numFmtId="164" fontId="11" fillId="26" borderId="12" xfId="30" applyNumberFormat="1" applyFont="1" applyFill="1" applyBorder="1" applyAlignment="1">
      <alignment horizontal="right" vertical="center" wrapText="1"/>
    </xf>
    <xf numFmtId="164" fontId="11" fillId="0" borderId="10" xfId="3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/>
    <xf numFmtId="0" fontId="9" fillId="26" borderId="12" xfId="0" applyFont="1" applyFill="1" applyBorder="1" applyAlignment="1">
      <alignment horizontal="center"/>
    </xf>
    <xf numFmtId="0" fontId="11" fillId="0" borderId="10" xfId="3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11" fillId="0" borderId="10" xfId="30" applyNumberFormat="1" applyFont="1" applyFill="1" applyBorder="1" applyAlignment="1">
      <alignment horizontal="left" wrapText="1"/>
    </xf>
    <xf numFmtId="164" fontId="11" fillId="0" borderId="10" xfId="30" applyNumberFormat="1" applyFont="1" applyFill="1" applyBorder="1" applyAlignment="1">
      <alignment horizontal="center" vertical="center" wrapText="1"/>
    </xf>
    <xf numFmtId="44" fontId="11" fillId="0" borderId="10" xfId="30" quotePrefix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right" vertical="center" wrapText="1"/>
    </xf>
    <xf numFmtId="164" fontId="39" fillId="0" borderId="12" xfId="30" applyNumberFormat="1" applyFont="1" applyFill="1" applyBorder="1" applyAlignment="1">
      <alignment horizontal="center" vertical="center"/>
    </xf>
    <xf numFmtId="0" fontId="11" fillId="25" borderId="12" xfId="41" applyNumberFormat="1" applyFont="1" applyFill="1" applyBorder="1" applyAlignment="1">
      <alignment vertical="center" wrapText="1"/>
    </xf>
    <xf numFmtId="0" fontId="11" fillId="25" borderId="12" xfId="0" applyFont="1" applyFill="1" applyBorder="1"/>
    <xf numFmtId="164" fontId="11" fillId="25" borderId="12" xfId="30" applyNumberFormat="1" applyFont="1" applyFill="1" applyBorder="1" applyAlignment="1">
      <alignment horizontal="right" vertical="center" wrapText="1"/>
    </xf>
    <xf numFmtId="164" fontId="39" fillId="25" borderId="12" xfId="3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164" fontId="11" fillId="0" borderId="12" xfId="30" applyNumberFormat="1" applyFont="1" applyFill="1" applyBorder="1" applyAlignment="1">
      <alignment horizontal="center" vertical="center" wrapText="1"/>
    </xf>
    <xf numFmtId="164" fontId="11" fillId="0" borderId="12" xfId="3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/>
    <xf numFmtId="164" fontId="5" fillId="25" borderId="12" xfId="30" applyNumberFormat="1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64" fontId="41" fillId="0" borderId="12" xfId="30" applyNumberFormat="1" applyFont="1" applyFill="1" applyBorder="1" applyAlignment="1">
      <alignment horizontal="right" vertical="center"/>
    </xf>
    <xf numFmtId="164" fontId="5" fillId="0" borderId="12" xfId="30" applyNumberFormat="1" applyFont="1" applyFill="1" applyBorder="1" applyAlignment="1">
      <alignment horizontal="right" vertical="center" wrapText="1"/>
    </xf>
    <xf numFmtId="0" fontId="5" fillId="0" borderId="12" xfId="0" applyFont="1" applyFill="1" applyBorder="1"/>
    <xf numFmtId="0" fontId="11" fillId="25" borderId="13" xfId="0" applyNumberFormat="1" applyFont="1" applyFill="1" applyBorder="1" applyAlignment="1">
      <alignment horizontal="left" vertical="center" wrapText="1"/>
    </xf>
    <xf numFmtId="164" fontId="11" fillId="25" borderId="13" xfId="30" applyNumberFormat="1" applyFont="1" applyFill="1" applyBorder="1" applyAlignment="1">
      <alignment horizontal="left" vertical="center" wrapText="1"/>
    </xf>
    <xf numFmtId="164" fontId="5" fillId="25" borderId="13" xfId="30" applyNumberFormat="1" applyFont="1" applyFill="1" applyBorder="1" applyAlignment="1">
      <alignment horizontal="right" vertical="center" wrapText="1"/>
    </xf>
    <xf numFmtId="0" fontId="41" fillId="25" borderId="13" xfId="0" applyFont="1" applyFill="1" applyBorder="1" applyAlignment="1">
      <alignment horizontal="center" vertical="center" wrapText="1"/>
    </xf>
    <xf numFmtId="164" fontId="11" fillId="25" borderId="13" xfId="30" applyNumberFormat="1" applyFont="1" applyFill="1" applyBorder="1" applyAlignment="1">
      <alignment horizontal="center" vertical="center" wrapText="1"/>
    </xf>
    <xf numFmtId="164" fontId="5" fillId="0" borderId="12" xfId="30" applyNumberFormat="1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vertical="center"/>
    </xf>
    <xf numFmtId="165" fontId="30" fillId="25" borderId="10" xfId="30" applyNumberFormat="1" applyFont="1" applyFill="1" applyBorder="1" applyAlignment="1">
      <alignment horizontal="center" vertical="center" wrapText="1"/>
    </xf>
    <xf numFmtId="44" fontId="30" fillId="25" borderId="10" xfId="30" applyFont="1" applyFill="1" applyBorder="1" applyAlignment="1">
      <alignment horizontal="center" vertical="center" wrapText="1"/>
    </xf>
    <xf numFmtId="44" fontId="31" fillId="25" borderId="10" xfId="3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11" fillId="0" borderId="10" xfId="0" applyFont="1" applyFill="1" applyBorder="1" applyAlignment="1">
      <alignment vertical="center"/>
    </xf>
    <xf numFmtId="0" fontId="32" fillId="0" borderId="0" xfId="0" applyFont="1" applyFill="1" applyBorder="1"/>
    <xf numFmtId="0" fontId="7" fillId="0" borderId="0" xfId="0" applyFont="1" applyFill="1" applyBorder="1" applyAlignment="1">
      <alignment vertical="center"/>
    </xf>
    <xf numFmtId="165" fontId="40" fillId="0" borderId="0" xfId="30" applyNumberFormat="1" applyFont="1" applyFill="1" applyBorder="1"/>
    <xf numFmtId="0" fontId="40" fillId="0" borderId="0" xfId="0" applyFont="1" applyFill="1" applyBorder="1"/>
    <xf numFmtId="164" fontId="40" fillId="0" borderId="0" xfId="30" applyNumberFormat="1" applyFont="1" applyFill="1" applyBorder="1" applyAlignment="1">
      <alignment horizontal="right"/>
    </xf>
    <xf numFmtId="164" fontId="40" fillId="24" borderId="0" xfId="30" applyNumberFormat="1" applyFont="1" applyFill="1" applyBorder="1" applyAlignment="1">
      <alignment horizontal="right"/>
    </xf>
    <xf numFmtId="0" fontId="5" fillId="25" borderId="12" xfId="0" applyFont="1" applyFill="1" applyBorder="1" applyAlignment="1">
      <alignment horizontal="right"/>
    </xf>
    <xf numFmtId="164" fontId="5" fillId="25" borderId="13" xfId="30" applyNumberFormat="1" applyFont="1" applyFill="1" applyBorder="1" applyAlignment="1">
      <alignment horizontal="right" wrapText="1"/>
    </xf>
    <xf numFmtId="0" fontId="11" fillId="0" borderId="10" xfId="0" applyNumberFormat="1" applyFont="1" applyFill="1" applyBorder="1" applyAlignment="1">
      <alignment horizontal="right" vertical="center" wrapText="1"/>
    </xf>
    <xf numFmtId="44" fontId="39" fillId="0" borderId="10" xfId="30" applyFont="1" applyFill="1" applyBorder="1" applyAlignment="1">
      <alignment horizontal="right" vertical="center"/>
    </xf>
    <xf numFmtId="44" fontId="40" fillId="0" borderId="10" xfId="30" applyFont="1" applyFill="1" applyBorder="1" applyAlignment="1">
      <alignment horizontal="center" vertical="center"/>
    </xf>
    <xf numFmtId="44" fontId="11" fillId="0" borderId="10" xfId="30" applyFont="1" applyFill="1" applyBorder="1" applyAlignment="1">
      <alignment horizontal="right" vertical="center"/>
    </xf>
    <xf numFmtId="164" fontId="5" fillId="25" borderId="12" xfId="30" applyNumberFormat="1" applyFont="1" applyFill="1" applyBorder="1" applyAlignment="1">
      <alignment horizontal="right" vertical="center"/>
    </xf>
    <xf numFmtId="44" fontId="41" fillId="25" borderId="13" xfId="30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right"/>
    </xf>
    <xf numFmtId="164" fontId="11" fillId="28" borderId="10" xfId="30" applyNumberFormat="1" applyFont="1" applyFill="1" applyBorder="1" applyAlignment="1">
      <alignment horizontal="right" vertical="center" wrapText="1"/>
    </xf>
    <xf numFmtId="44" fontId="39" fillId="28" borderId="10" xfId="30" applyFont="1" applyFill="1" applyBorder="1" applyAlignment="1">
      <alignment horizontal="right" vertical="center"/>
    </xf>
    <xf numFmtId="164" fontId="11" fillId="28" borderId="10" xfId="30" applyNumberFormat="1" applyFont="1" applyFill="1" applyBorder="1" applyAlignment="1">
      <alignment vertical="center"/>
    </xf>
    <xf numFmtId="44" fontId="40" fillId="28" borderId="10" xfId="30" applyFont="1" applyFill="1" applyBorder="1" applyAlignment="1">
      <alignment horizontal="center" vertical="center"/>
    </xf>
    <xf numFmtId="164" fontId="11" fillId="0" borderId="11" xfId="3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 vertical="center"/>
    </xf>
    <xf numFmtId="0" fontId="46" fillId="0" borderId="20" xfId="0" applyFont="1" applyFill="1" applyBorder="1" applyAlignment="1">
      <alignment horizontal="left"/>
    </xf>
    <xf numFmtId="0" fontId="46" fillId="0" borderId="20" xfId="0" applyFont="1" applyFill="1" applyBorder="1"/>
    <xf numFmtId="0" fontId="44" fillId="29" borderId="14" xfId="0" applyFont="1" applyFill="1" applyBorder="1" applyAlignment="1">
      <alignment vertical="center"/>
    </xf>
    <xf numFmtId="164" fontId="46" fillId="29" borderId="18" xfId="30" applyNumberFormat="1" applyFont="1" applyFill="1" applyBorder="1"/>
    <xf numFmtId="0" fontId="45" fillId="29" borderId="19" xfId="0" applyFont="1" applyFill="1" applyBorder="1" applyAlignment="1">
      <alignment vertical="center"/>
    </xf>
    <xf numFmtId="0" fontId="46" fillId="29" borderId="20" xfId="0" applyFont="1" applyFill="1" applyBorder="1" applyAlignment="1">
      <alignment horizontal="left"/>
    </xf>
    <xf numFmtId="0" fontId="44" fillId="29" borderId="19" xfId="0" applyFont="1" applyFill="1" applyBorder="1" applyAlignment="1">
      <alignment vertical="center"/>
    </xf>
    <xf numFmtId="0" fontId="46" fillId="29" borderId="20" xfId="0" applyFont="1" applyFill="1" applyBorder="1"/>
    <xf numFmtId="0" fontId="45" fillId="29" borderId="22" xfId="0" applyFont="1" applyFill="1" applyBorder="1" applyAlignment="1">
      <alignment horizontal="right" vertical="center"/>
    </xf>
    <xf numFmtId="44" fontId="46" fillId="29" borderId="21" xfId="30" applyFont="1" applyFill="1" applyBorder="1"/>
    <xf numFmtId="0" fontId="45" fillId="29" borderId="19" xfId="0" applyFont="1" applyFill="1" applyBorder="1" applyAlignment="1">
      <alignment horizontal="left"/>
    </xf>
    <xf numFmtId="0" fontId="45" fillId="29" borderId="22" xfId="0" applyFont="1" applyFill="1" applyBorder="1" applyAlignment="1">
      <alignment horizontal="right"/>
    </xf>
    <xf numFmtId="44" fontId="46" fillId="29" borderId="21" xfId="0" applyNumberFormat="1" applyFont="1" applyFill="1" applyBorder="1"/>
    <xf numFmtId="165" fontId="40" fillId="30" borderId="14" xfId="30" applyNumberFormat="1" applyFont="1" applyFill="1" applyBorder="1"/>
    <xf numFmtId="0" fontId="40" fillId="30" borderId="15" xfId="0" applyFont="1" applyFill="1" applyBorder="1"/>
    <xf numFmtId="164" fontId="8" fillId="30" borderId="15" xfId="30" applyNumberFormat="1" applyFont="1" applyFill="1" applyBorder="1" applyAlignment="1">
      <alignment horizontal="center"/>
    </xf>
    <xf numFmtId="164" fontId="46" fillId="30" borderId="18" xfId="30" applyNumberFormat="1" applyFont="1" applyFill="1" applyBorder="1"/>
    <xf numFmtId="165" fontId="40" fillId="30" borderId="19" xfId="30" applyNumberFormat="1" applyFont="1" applyFill="1" applyBorder="1"/>
    <xf numFmtId="0" fontId="40" fillId="30" borderId="0" xfId="0" applyFont="1" applyFill="1" applyBorder="1"/>
    <xf numFmtId="164" fontId="8" fillId="30" borderId="0" xfId="30" applyNumberFormat="1" applyFont="1" applyFill="1" applyBorder="1" applyAlignment="1">
      <alignment horizontal="center"/>
    </xf>
    <xf numFmtId="0" fontId="45" fillId="30" borderId="0" xfId="0" applyFont="1" applyFill="1" applyBorder="1" applyAlignment="1">
      <alignment vertical="center"/>
    </xf>
    <xf numFmtId="0" fontId="46" fillId="30" borderId="20" xfId="0" applyFont="1" applyFill="1" applyBorder="1" applyAlignment="1">
      <alignment horizontal="left"/>
    </xf>
    <xf numFmtId="0" fontId="7" fillId="30" borderId="0" xfId="0" applyFont="1" applyFill="1" applyBorder="1" applyAlignment="1">
      <alignment horizontal="left"/>
    </xf>
    <xf numFmtId="0" fontId="46" fillId="30" borderId="20" xfId="0" applyFont="1" applyFill="1" applyBorder="1"/>
    <xf numFmtId="0" fontId="40" fillId="30" borderId="16" xfId="0" applyFont="1" applyFill="1" applyBorder="1"/>
    <xf numFmtId="164" fontId="8" fillId="30" borderId="16" xfId="30" applyNumberFormat="1" applyFont="1" applyFill="1" applyBorder="1" applyAlignment="1">
      <alignment horizontal="center"/>
    </xf>
    <xf numFmtId="0" fontId="44" fillId="30" borderId="16" xfId="0" applyFont="1" applyFill="1" applyBorder="1" applyAlignment="1">
      <alignment horizontal="right" vertical="center"/>
    </xf>
    <xf numFmtId="44" fontId="46" fillId="30" borderId="21" xfId="30" applyFont="1" applyFill="1" applyBorder="1"/>
    <xf numFmtId="0" fontId="45" fillId="30" borderId="0" xfId="0" applyFont="1" applyFill="1" applyBorder="1" applyAlignment="1">
      <alignment horizontal="left"/>
    </xf>
    <xf numFmtId="165" fontId="40" fillId="30" borderId="22" xfId="30" applyNumberFormat="1" applyFont="1" applyFill="1" applyBorder="1"/>
    <xf numFmtId="0" fontId="45" fillId="30" borderId="16" xfId="0" applyFont="1" applyFill="1" applyBorder="1" applyAlignment="1">
      <alignment horizontal="right"/>
    </xf>
    <xf numFmtId="44" fontId="46" fillId="30" borderId="21" xfId="0" applyNumberFormat="1" applyFont="1" applyFill="1" applyBorder="1"/>
    <xf numFmtId="0" fontId="44" fillId="30" borderId="15" xfId="0" applyFont="1" applyFill="1" applyBorder="1" applyAlignment="1">
      <alignment horizontal="right" vertical="center"/>
    </xf>
    <xf numFmtId="44" fontId="46" fillId="0" borderId="20" xfId="0" applyNumberFormat="1" applyFont="1" applyFill="1" applyBorder="1"/>
    <xf numFmtId="0" fontId="36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6" borderId="23" xfId="0" applyFont="1" applyFill="1" applyBorder="1" applyAlignment="1">
      <alignment horizontal="center" wrapText="1"/>
    </xf>
    <xf numFmtId="0" fontId="9" fillId="26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wrapText="1"/>
    </xf>
    <xf numFmtId="0" fontId="36" fillId="0" borderId="23" xfId="0" applyFont="1" applyFill="1" applyBorder="1" applyAlignment="1">
      <alignment horizontal="center" vertical="center"/>
    </xf>
    <xf numFmtId="0" fontId="36" fillId="25" borderId="23" xfId="0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vertical="top"/>
    </xf>
    <xf numFmtId="0" fontId="42" fillId="27" borderId="27" xfId="0" applyFont="1" applyFill="1" applyBorder="1" applyAlignment="1">
      <alignment horizontal="center" vertical="center" wrapText="1"/>
    </xf>
    <xf numFmtId="0" fontId="5" fillId="27" borderId="28" xfId="0" applyFont="1" applyFill="1" applyBorder="1" applyAlignment="1">
      <alignment wrapText="1"/>
    </xf>
    <xf numFmtId="164" fontId="8" fillId="27" borderId="28" xfId="30" applyNumberFormat="1" applyFont="1" applyFill="1" applyBorder="1" applyAlignment="1">
      <alignment horizontal="right" vertical="center"/>
    </xf>
    <xf numFmtId="0" fontId="41" fillId="27" borderId="28" xfId="0" applyFont="1" applyFill="1" applyBorder="1" applyAlignment="1">
      <alignment horizontal="center" vertical="center"/>
    </xf>
    <xf numFmtId="164" fontId="5" fillId="27" borderId="28" xfId="30" applyNumberFormat="1" applyFont="1" applyFill="1" applyBorder="1" applyAlignment="1">
      <alignment horizontal="center" vertical="center"/>
    </xf>
    <xf numFmtId="49" fontId="5" fillId="27" borderId="29" xfId="0" applyNumberFormat="1" applyFont="1" applyFill="1" applyBorder="1" applyAlignment="1">
      <alignment vertical="top"/>
    </xf>
    <xf numFmtId="164" fontId="46" fillId="0" borderId="20" xfId="30" applyNumberFormat="1" applyFont="1" applyBorder="1"/>
    <xf numFmtId="44" fontId="46" fillId="0" borderId="20" xfId="30" applyFont="1" applyFill="1" applyBorder="1"/>
    <xf numFmtId="0" fontId="11" fillId="26" borderId="24" xfId="0" applyFont="1" applyFill="1" applyBorder="1" applyAlignment="1">
      <alignment horizontal="left" wrapText="1"/>
    </xf>
    <xf numFmtId="0" fontId="36" fillId="25" borderId="30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horizontal="left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49" fontId="11" fillId="0" borderId="33" xfId="0" applyNumberFormat="1" applyFont="1" applyFill="1" applyBorder="1"/>
    <xf numFmtId="0" fontId="5" fillId="0" borderId="33" xfId="0" applyFont="1" applyFill="1" applyBorder="1" applyAlignment="1">
      <alignment wrapText="1"/>
    </xf>
    <xf numFmtId="164" fontId="41" fillId="0" borderId="33" xfId="30" applyNumberFormat="1" applyFont="1" applyFill="1" applyBorder="1" applyAlignment="1">
      <alignment horizontal="right" vertical="center"/>
    </xf>
    <xf numFmtId="0" fontId="39" fillId="0" borderId="33" xfId="0" applyFont="1" applyFill="1" applyBorder="1" applyAlignment="1">
      <alignment horizontal="center" vertical="center"/>
    </xf>
    <xf numFmtId="164" fontId="11" fillId="0" borderId="33" xfId="3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vertical="top"/>
    </xf>
    <xf numFmtId="0" fontId="7" fillId="31" borderId="14" xfId="0" applyFont="1" applyFill="1" applyBorder="1" applyAlignment="1">
      <alignment horizontal="left"/>
    </xf>
    <xf numFmtId="0" fontId="44" fillId="31" borderId="15" xfId="0" applyFont="1" applyFill="1" applyBorder="1" applyAlignment="1">
      <alignment horizontal="right" vertical="center"/>
    </xf>
    <xf numFmtId="164" fontId="46" fillId="31" borderId="18" xfId="30" applyNumberFormat="1" applyFont="1" applyFill="1" applyBorder="1"/>
    <xf numFmtId="0" fontId="7" fillId="31" borderId="19" xfId="0" applyFont="1" applyFill="1" applyBorder="1" applyAlignment="1">
      <alignment horizontal="left"/>
    </xf>
    <xf numFmtId="0" fontId="45" fillId="31" borderId="0" xfId="0" applyFont="1" applyFill="1" applyBorder="1" applyAlignment="1">
      <alignment vertical="center"/>
    </xf>
    <xf numFmtId="0" fontId="46" fillId="31" borderId="20" xfId="0" applyFont="1" applyFill="1" applyBorder="1" applyAlignment="1">
      <alignment horizontal="left"/>
    </xf>
    <xf numFmtId="0" fontId="44" fillId="31" borderId="0" xfId="0" applyFont="1" applyFill="1" applyBorder="1" applyAlignment="1">
      <alignment vertical="center"/>
    </xf>
    <xf numFmtId="0" fontId="46" fillId="31" borderId="20" xfId="0" applyFont="1" applyFill="1" applyBorder="1"/>
    <xf numFmtId="0" fontId="44" fillId="31" borderId="16" xfId="0" applyFont="1" applyFill="1" applyBorder="1" applyAlignment="1">
      <alignment horizontal="right" vertical="center"/>
    </xf>
    <xf numFmtId="44" fontId="46" fillId="31" borderId="21" xfId="30" applyFont="1" applyFill="1" applyBorder="1"/>
    <xf numFmtId="0" fontId="45" fillId="31" borderId="0" xfId="0" applyFont="1" applyFill="1" applyBorder="1" applyAlignment="1">
      <alignment horizontal="left"/>
    </xf>
    <xf numFmtId="0" fontId="7" fillId="31" borderId="19" xfId="0" applyFont="1" applyFill="1" applyBorder="1" applyAlignment="1">
      <alignment vertical="center"/>
    </xf>
    <xf numFmtId="0" fontId="45" fillId="31" borderId="0" xfId="0" applyFont="1" applyFill="1" applyBorder="1" applyAlignment="1">
      <alignment horizontal="right"/>
    </xf>
    <xf numFmtId="44" fontId="46" fillId="31" borderId="20" xfId="0" applyNumberFormat="1" applyFont="1" applyFill="1" applyBorder="1"/>
    <xf numFmtId="0" fontId="7" fillId="31" borderId="22" xfId="0" applyFont="1" applyFill="1" applyBorder="1" applyAlignment="1">
      <alignment vertical="center"/>
    </xf>
    <xf numFmtId="0" fontId="45" fillId="31" borderId="16" xfId="0" applyFont="1" applyFill="1" applyBorder="1" applyAlignment="1">
      <alignment horizontal="right"/>
    </xf>
    <xf numFmtId="44" fontId="46" fillId="31" borderId="21" xfId="0" applyNumberFormat="1" applyFont="1" applyFill="1" applyBorder="1"/>
    <xf numFmtId="44" fontId="31" fillId="32" borderId="10" xfId="30" applyFont="1" applyFill="1" applyBorder="1" applyAlignment="1">
      <alignment horizontal="center" vertical="center" wrapText="1"/>
    </xf>
    <xf numFmtId="0" fontId="39" fillId="28" borderId="10" xfId="0" applyFont="1" applyFill="1" applyBorder="1" applyAlignment="1">
      <alignment horizontal="center" vertical="center"/>
    </xf>
    <xf numFmtId="164" fontId="11" fillId="28" borderId="10" xfId="30" applyNumberFormat="1" applyFont="1" applyFill="1" applyBorder="1" applyAlignment="1">
      <alignment horizontal="center" vertical="center" wrapText="1"/>
    </xf>
    <xf numFmtId="0" fontId="11" fillId="28" borderId="26" xfId="0" applyFont="1" applyFill="1" applyBorder="1" applyAlignment="1">
      <alignment horizontal="left" vertical="center" wrapText="1"/>
    </xf>
    <xf numFmtId="0" fontId="39" fillId="28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/>
    </xf>
    <xf numFmtId="0" fontId="47" fillId="0" borderId="12" xfId="51" applyNumberFormat="1" applyFill="1" applyBorder="1" applyAlignment="1">
      <alignment vertical="center" wrapText="1"/>
    </xf>
    <xf numFmtId="0" fontId="47" fillId="0" borderId="12" xfId="51" applyNumberForma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right"/>
    </xf>
    <xf numFmtId="164" fontId="11" fillId="0" borderId="17" xfId="30" applyNumberFormat="1" applyFont="1" applyFill="1" applyBorder="1" applyAlignment="1">
      <alignment vertical="center" wrapText="1"/>
    </xf>
    <xf numFmtId="164" fontId="11" fillId="0" borderId="10" xfId="3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4" fillId="26" borderId="12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left" vertical="center"/>
    </xf>
    <xf numFmtId="0" fontId="10" fillId="26" borderId="12" xfId="0" applyFont="1" applyFill="1" applyBorder="1" applyAlignment="1">
      <alignment horizontal="left" vertical="center"/>
    </xf>
    <xf numFmtId="0" fontId="5" fillId="27" borderId="28" xfId="0" applyFont="1" applyFill="1" applyBorder="1" applyAlignment="1">
      <alignment horizontal="right" wrapText="1"/>
    </xf>
    <xf numFmtId="0" fontId="5" fillId="26" borderId="23" xfId="0" applyFont="1" applyFill="1" applyBorder="1" applyAlignment="1">
      <alignment horizontal="left" vertical="center"/>
    </xf>
    <xf numFmtId="0" fontId="5" fillId="26" borderId="12" xfId="0" applyFont="1" applyFill="1" applyBorder="1" applyAlignment="1">
      <alignment horizontal="left" vertical="center"/>
    </xf>
  </cellXfs>
  <cellStyles count="5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alculation 2 2" xfId="27" xr:uid="{00000000-0005-0000-0000-00001A000000}"/>
    <cellStyle name="Check Cell 2" xfId="28" xr:uid="{00000000-0005-0000-0000-00001B000000}"/>
    <cellStyle name="Comma 2" xfId="29" xr:uid="{00000000-0005-0000-0000-00001C000000}"/>
    <cellStyle name="Currency" xfId="30" builtinId="4"/>
    <cellStyle name="Explanatory Text 2" xfId="31" xr:uid="{00000000-0005-0000-0000-00001E000000}"/>
    <cellStyle name="Good 2" xfId="32" xr:uid="{00000000-0005-0000-0000-00001F000000}"/>
    <cellStyle name="Heading 1 2" xfId="33" xr:uid="{00000000-0005-0000-0000-000020000000}"/>
    <cellStyle name="Heading 2 2" xfId="34" xr:uid="{00000000-0005-0000-0000-000021000000}"/>
    <cellStyle name="Heading 3 2" xfId="35" xr:uid="{00000000-0005-0000-0000-000022000000}"/>
    <cellStyle name="Heading 4 2" xfId="36" xr:uid="{00000000-0005-0000-0000-000023000000}"/>
    <cellStyle name="Hyperlink" xfId="51" builtinId="8"/>
    <cellStyle name="Input 2" xfId="37" xr:uid="{00000000-0005-0000-0000-000025000000}"/>
    <cellStyle name="Input 2 2" xfId="38" xr:uid="{00000000-0005-0000-0000-000026000000}"/>
    <cellStyle name="Linked Cell 2" xfId="39" xr:uid="{00000000-0005-0000-0000-000027000000}"/>
    <cellStyle name="Neutral 2" xfId="40" xr:uid="{00000000-0005-0000-0000-000028000000}"/>
    <cellStyle name="Normal" xfId="0" builtinId="0"/>
    <cellStyle name="Normal 2" xfId="41" xr:uid="{00000000-0005-0000-0000-00002A000000}"/>
    <cellStyle name="Normal 3" xfId="42" xr:uid="{00000000-0005-0000-0000-00002B000000}"/>
    <cellStyle name="Note 2" xfId="43" xr:uid="{00000000-0005-0000-0000-00002C000000}"/>
    <cellStyle name="Note 2 2" xfId="44" xr:uid="{00000000-0005-0000-0000-00002D000000}"/>
    <cellStyle name="Output 2" xfId="45" xr:uid="{00000000-0005-0000-0000-00002E000000}"/>
    <cellStyle name="Output 2 2" xfId="46" xr:uid="{00000000-0005-0000-0000-00002F000000}"/>
    <cellStyle name="Title 2" xfId="47" xr:uid="{00000000-0005-0000-0000-000030000000}"/>
    <cellStyle name="Total 2" xfId="48" xr:uid="{00000000-0005-0000-0000-000031000000}"/>
    <cellStyle name="Total 2 2" xfId="49" xr:uid="{00000000-0005-0000-0000-000032000000}"/>
    <cellStyle name="Warning Text 2" xfId="50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icalstatela.org/meeting/201707209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sicalstatela.org/meeting/2017072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2"/>
  <sheetViews>
    <sheetView tabSelected="1" topLeftCell="A14" zoomScaleNormal="100" zoomScaleSheetLayoutView="106" workbookViewId="0">
      <selection activeCell="G16" sqref="G16"/>
    </sheetView>
  </sheetViews>
  <sheetFormatPr defaultColWidth="22.85546875" defaultRowHeight="15" x14ac:dyDescent="0.3"/>
  <cols>
    <col min="1" max="1" width="4.42578125" style="47" customWidth="1"/>
    <col min="2" max="2" width="23.140625" style="11" customWidth="1"/>
    <col min="3" max="3" width="37" style="3" customWidth="1"/>
    <col min="4" max="4" width="34.28515625" style="1" customWidth="1"/>
    <col min="5" max="5" width="11.85546875" style="13" customWidth="1"/>
    <col min="6" max="6" width="14.85546875" style="20" customWidth="1"/>
    <col min="7" max="7" width="7.85546875" style="10" customWidth="1"/>
    <col min="8" max="8" width="16" style="9" customWidth="1"/>
    <col min="9" max="9" width="59" style="5" customWidth="1"/>
    <col min="10" max="16384" width="22.85546875" style="1"/>
  </cols>
  <sheetData>
    <row r="1" spans="1:9" s="4" customFormat="1" ht="65.25" customHeight="1" x14ac:dyDescent="0.3">
      <c r="A1" s="206" t="s">
        <v>94</v>
      </c>
      <c r="B1" s="207"/>
      <c r="C1" s="208"/>
      <c r="D1" s="208"/>
      <c r="E1" s="208"/>
      <c r="F1" s="208"/>
      <c r="G1" s="208"/>
      <c r="H1" s="208"/>
      <c r="I1" s="209"/>
    </row>
    <row r="2" spans="1:9" s="15" customFormat="1" ht="15.75" thickBot="1" x14ac:dyDescent="0.35">
      <c r="A2" s="141"/>
      <c r="B2" s="205" t="s">
        <v>110</v>
      </c>
      <c r="C2" s="81"/>
      <c r="D2" s="79"/>
      <c r="E2" s="83"/>
      <c r="F2" s="84"/>
      <c r="G2" s="16"/>
      <c r="H2" s="85"/>
      <c r="I2" s="142"/>
    </row>
    <row r="3" spans="1:9" s="15" customFormat="1" ht="16.5" x14ac:dyDescent="0.3">
      <c r="A3" s="141"/>
      <c r="C3" s="109" t="s">
        <v>98</v>
      </c>
      <c r="D3" s="110">
        <v>133376</v>
      </c>
      <c r="E3" s="120"/>
      <c r="F3" s="121"/>
      <c r="G3" s="122"/>
      <c r="H3" s="139" t="str">
        <f>C8</f>
        <v>Available Funding as of 10/27/17</v>
      </c>
      <c r="I3" s="123">
        <f>D8</f>
        <v>120854.89</v>
      </c>
    </row>
    <row r="4" spans="1:9" s="15" customFormat="1" ht="17.25" x14ac:dyDescent="0.3">
      <c r="A4" s="141"/>
      <c r="C4" s="111"/>
      <c r="D4" s="112"/>
      <c r="E4" s="124"/>
      <c r="F4" s="125"/>
      <c r="G4" s="126"/>
      <c r="H4" s="127"/>
      <c r="I4" s="128"/>
    </row>
    <row r="5" spans="1:9" s="15" customFormat="1" ht="16.5" x14ac:dyDescent="0.3">
      <c r="A5" s="141"/>
      <c r="C5" s="113" t="s">
        <v>95</v>
      </c>
      <c r="D5" s="114"/>
      <c r="E5" s="124"/>
      <c r="F5" s="125"/>
      <c r="G5" s="126"/>
      <c r="H5" s="129"/>
      <c r="I5" s="130"/>
    </row>
    <row r="6" spans="1:9" s="15" customFormat="1" ht="18" thickBot="1" x14ac:dyDescent="0.35">
      <c r="A6" s="141"/>
      <c r="C6" s="115" t="s">
        <v>96</v>
      </c>
      <c r="D6" s="116">
        <v>12521.11</v>
      </c>
      <c r="E6" s="124"/>
      <c r="F6" s="131"/>
      <c r="G6" s="132"/>
      <c r="H6" s="133" t="s">
        <v>99</v>
      </c>
      <c r="I6" s="134">
        <f>F31</f>
        <v>66798</v>
      </c>
    </row>
    <row r="7" spans="1:9" s="15" customFormat="1" ht="17.25" x14ac:dyDescent="0.3">
      <c r="A7" s="141"/>
      <c r="B7" s="82"/>
      <c r="C7" s="117"/>
      <c r="D7" s="114"/>
      <c r="E7" s="124"/>
      <c r="F7" s="125"/>
      <c r="G7" s="126"/>
      <c r="H7" s="135"/>
      <c r="I7" s="130"/>
    </row>
    <row r="8" spans="1:9" s="15" customFormat="1" ht="18" thickBot="1" x14ac:dyDescent="0.35">
      <c r="A8" s="141"/>
      <c r="B8" s="82"/>
      <c r="C8" s="118" t="s">
        <v>97</v>
      </c>
      <c r="D8" s="119">
        <f>D3-D6</f>
        <v>120854.89</v>
      </c>
      <c r="E8" s="136"/>
      <c r="F8" s="131"/>
      <c r="G8" s="132"/>
      <c r="H8" s="137" t="s">
        <v>100</v>
      </c>
      <c r="I8" s="138">
        <f>I3-I6</f>
        <v>54056.89</v>
      </c>
    </row>
    <row r="9" spans="1:9" s="15" customFormat="1" x14ac:dyDescent="0.3">
      <c r="A9" s="141"/>
      <c r="B9" s="82"/>
      <c r="C9" s="81"/>
      <c r="D9" s="79"/>
      <c r="E9" s="83"/>
      <c r="F9" s="84"/>
      <c r="G9" s="16"/>
      <c r="H9" s="85"/>
      <c r="I9" s="142"/>
    </row>
    <row r="10" spans="1:9" s="4" customFormat="1" ht="17.25" customHeight="1" x14ac:dyDescent="0.3">
      <c r="A10" s="143"/>
      <c r="B10" s="41"/>
      <c r="C10" s="41"/>
      <c r="D10" s="41"/>
      <c r="E10" s="210" t="s">
        <v>2</v>
      </c>
      <c r="F10" s="210"/>
      <c r="G10" s="210"/>
      <c r="H10" s="210"/>
      <c r="I10" s="144"/>
    </row>
    <row r="11" spans="1:9" s="7" customFormat="1" ht="69" customHeight="1" x14ac:dyDescent="0.35">
      <c r="A11" s="145" t="s">
        <v>0</v>
      </c>
      <c r="B11" s="75" t="s">
        <v>1</v>
      </c>
      <c r="C11" s="74" t="s">
        <v>8</v>
      </c>
      <c r="D11" s="74" t="s">
        <v>80</v>
      </c>
      <c r="E11" s="76" t="s">
        <v>9</v>
      </c>
      <c r="F11" s="77" t="s">
        <v>25</v>
      </c>
      <c r="G11" s="78" t="s">
        <v>106</v>
      </c>
      <c r="H11" s="78" t="s">
        <v>4</v>
      </c>
      <c r="I11" s="146" t="s">
        <v>26</v>
      </c>
    </row>
    <row r="12" spans="1:9" s="8" customFormat="1" ht="18" x14ac:dyDescent="0.2">
      <c r="A12" s="211" t="s">
        <v>54</v>
      </c>
      <c r="B12" s="212"/>
      <c r="C12" s="212"/>
      <c r="D12" s="212"/>
      <c r="E12" s="34"/>
      <c r="F12" s="35"/>
      <c r="G12" s="36"/>
      <c r="H12" s="37"/>
      <c r="I12" s="147"/>
    </row>
    <row r="13" spans="1:9" s="8" customFormat="1" ht="29.25" customHeight="1" x14ac:dyDescent="0.3">
      <c r="A13" s="148" t="s">
        <v>56</v>
      </c>
      <c r="B13" s="40" t="s">
        <v>5</v>
      </c>
      <c r="C13" s="21" t="s">
        <v>6</v>
      </c>
      <c r="D13" s="39" t="s">
        <v>7</v>
      </c>
      <c r="E13" s="22">
        <v>10000</v>
      </c>
      <c r="F13" s="92">
        <v>0</v>
      </c>
      <c r="G13" s="42"/>
      <c r="H13" s="49" t="s">
        <v>111</v>
      </c>
      <c r="I13" s="149"/>
    </row>
    <row r="14" spans="1:9" s="8" customFormat="1" ht="16.5" x14ac:dyDescent="0.3">
      <c r="A14" s="148" t="s">
        <v>57</v>
      </c>
      <c r="B14" s="40" t="s">
        <v>10</v>
      </c>
      <c r="C14" s="21" t="s">
        <v>14</v>
      </c>
      <c r="D14" s="39" t="s">
        <v>22</v>
      </c>
      <c r="E14" s="22">
        <v>13500</v>
      </c>
      <c r="F14" s="92">
        <v>10000</v>
      </c>
      <c r="G14" s="42"/>
      <c r="H14" s="49" t="s">
        <v>112</v>
      </c>
      <c r="I14" s="150"/>
    </row>
    <row r="15" spans="1:9" s="14" customFormat="1" ht="16.5" x14ac:dyDescent="0.3">
      <c r="A15" s="148" t="s">
        <v>72</v>
      </c>
      <c r="B15" s="40" t="s">
        <v>10</v>
      </c>
      <c r="C15" s="21" t="s">
        <v>13</v>
      </c>
      <c r="D15" s="39" t="s">
        <v>22</v>
      </c>
      <c r="E15" s="22">
        <v>3900</v>
      </c>
      <c r="F15" s="92">
        <v>0</v>
      </c>
      <c r="G15" s="42"/>
      <c r="H15" s="49" t="s">
        <v>111</v>
      </c>
      <c r="I15" s="150"/>
    </row>
    <row r="16" spans="1:9" s="2" customFormat="1" ht="16.5" x14ac:dyDescent="0.3">
      <c r="A16" s="148" t="s">
        <v>73</v>
      </c>
      <c r="B16" s="40" t="s">
        <v>10</v>
      </c>
      <c r="C16" s="21" t="s">
        <v>12</v>
      </c>
      <c r="D16" s="39" t="s">
        <v>22</v>
      </c>
      <c r="E16" s="22">
        <v>40000</v>
      </c>
      <c r="F16" s="90">
        <v>30000</v>
      </c>
      <c r="G16" s="43">
        <v>1</v>
      </c>
      <c r="H16" s="23" t="s">
        <v>113</v>
      </c>
      <c r="I16" s="150"/>
    </row>
    <row r="17" spans="1:9" s="79" customFormat="1" ht="16.5" x14ac:dyDescent="0.3">
      <c r="A17" s="148" t="s">
        <v>74</v>
      </c>
      <c r="B17" s="40" t="s">
        <v>10</v>
      </c>
      <c r="C17" s="21" t="s">
        <v>15</v>
      </c>
      <c r="D17" s="39" t="s">
        <v>22</v>
      </c>
      <c r="E17" s="25">
        <v>8479</v>
      </c>
      <c r="F17" s="91">
        <v>0</v>
      </c>
      <c r="G17" s="26"/>
      <c r="H17" s="50" t="s">
        <v>111</v>
      </c>
      <c r="I17" s="151"/>
    </row>
    <row r="18" spans="1:9" s="79" customFormat="1" ht="16.5" x14ac:dyDescent="0.3">
      <c r="A18" s="148" t="s">
        <v>75</v>
      </c>
      <c r="B18" s="80" t="s">
        <v>11</v>
      </c>
      <c r="C18" s="24" t="s">
        <v>16</v>
      </c>
      <c r="D18" s="48" t="s">
        <v>23</v>
      </c>
      <c r="E18" s="25">
        <v>700</v>
      </c>
      <c r="F18" s="91">
        <v>700</v>
      </c>
      <c r="G18" s="27"/>
      <c r="H18" s="49" t="s">
        <v>112</v>
      </c>
      <c r="I18" s="150"/>
    </row>
    <row r="19" spans="1:9" s="79" customFormat="1" ht="16.5" x14ac:dyDescent="0.3">
      <c r="A19" s="148" t="s">
        <v>76</v>
      </c>
      <c r="B19" s="80" t="s">
        <v>21</v>
      </c>
      <c r="C19" s="24" t="s">
        <v>17</v>
      </c>
      <c r="D19" s="48" t="s">
        <v>24</v>
      </c>
      <c r="E19" s="99"/>
      <c r="F19" s="100"/>
      <c r="G19" s="194"/>
      <c r="H19" s="195"/>
      <c r="I19" s="196"/>
    </row>
    <row r="20" spans="1:9" s="79" customFormat="1" ht="16.5" x14ac:dyDescent="0.3">
      <c r="A20" s="152"/>
      <c r="B20" s="44"/>
      <c r="C20" s="89" t="s">
        <v>58</v>
      </c>
      <c r="D20" s="48"/>
      <c r="E20" s="25">
        <v>8788.6</v>
      </c>
      <c r="F20" s="91">
        <v>8789</v>
      </c>
      <c r="G20" s="27"/>
      <c r="H20" s="49" t="s">
        <v>113</v>
      </c>
      <c r="I20" s="150"/>
    </row>
    <row r="21" spans="1:9" s="79" customFormat="1" ht="16.5" x14ac:dyDescent="0.3">
      <c r="A21" s="152"/>
      <c r="B21" s="80"/>
      <c r="C21" s="89" t="s">
        <v>59</v>
      </c>
      <c r="D21" s="48"/>
      <c r="E21" s="25">
        <v>1899</v>
      </c>
      <c r="F21" s="91">
        <v>1899</v>
      </c>
      <c r="G21" s="27"/>
      <c r="H21" s="49" t="s">
        <v>113</v>
      </c>
      <c r="I21" s="150"/>
    </row>
    <row r="22" spans="1:9" s="79" customFormat="1" ht="16.5" x14ac:dyDescent="0.3">
      <c r="A22" s="152"/>
      <c r="B22" s="80"/>
      <c r="C22" s="89" t="s">
        <v>60</v>
      </c>
      <c r="D22" s="48"/>
      <c r="E22" s="25">
        <v>1800</v>
      </c>
      <c r="F22" s="91">
        <v>1800</v>
      </c>
      <c r="G22" s="27"/>
      <c r="H22" s="49" t="s">
        <v>113</v>
      </c>
      <c r="I22" s="150"/>
    </row>
    <row r="23" spans="1:9" s="79" customFormat="1" ht="16.5" x14ac:dyDescent="0.3">
      <c r="A23" s="152"/>
      <c r="B23" s="80"/>
      <c r="C23" s="89" t="s">
        <v>61</v>
      </c>
      <c r="D23" s="48"/>
      <c r="E23" s="25">
        <v>2710.56</v>
      </c>
      <c r="F23" s="91">
        <v>2711</v>
      </c>
      <c r="G23" s="27"/>
      <c r="H23" s="49" t="s">
        <v>113</v>
      </c>
      <c r="I23" s="150"/>
    </row>
    <row r="24" spans="1:9" s="79" customFormat="1" ht="16.5" x14ac:dyDescent="0.3">
      <c r="A24" s="152"/>
      <c r="B24" s="80"/>
      <c r="C24" s="89" t="s">
        <v>62</v>
      </c>
      <c r="D24" s="48"/>
      <c r="E24" s="25">
        <v>99</v>
      </c>
      <c r="F24" s="91">
        <v>99</v>
      </c>
      <c r="G24" s="27"/>
      <c r="H24" s="49" t="s">
        <v>113</v>
      </c>
      <c r="I24" s="150"/>
    </row>
    <row r="25" spans="1:9" s="79" customFormat="1" ht="16.5" x14ac:dyDescent="0.3">
      <c r="A25" s="152"/>
      <c r="B25" s="80"/>
      <c r="C25" s="89" t="s">
        <v>63</v>
      </c>
      <c r="D25" s="48"/>
      <c r="E25" s="25">
        <v>11276.68</v>
      </c>
      <c r="F25" s="91">
        <v>10000</v>
      </c>
      <c r="G25" s="27"/>
      <c r="H25" s="49" t="s">
        <v>113</v>
      </c>
      <c r="I25" s="150"/>
    </row>
    <row r="26" spans="1:9" s="79" customFormat="1" ht="16.5" x14ac:dyDescent="0.3">
      <c r="A26" s="152" t="s">
        <v>77</v>
      </c>
      <c r="B26" s="80" t="s">
        <v>20</v>
      </c>
      <c r="C26" s="24" t="s">
        <v>18</v>
      </c>
      <c r="D26" s="48" t="s">
        <v>23</v>
      </c>
      <c r="E26" s="25">
        <v>800</v>
      </c>
      <c r="F26" s="91">
        <v>800</v>
      </c>
      <c r="G26" s="27"/>
      <c r="H26" s="49" t="s">
        <v>112</v>
      </c>
      <c r="I26" s="150"/>
    </row>
    <row r="27" spans="1:9" s="79" customFormat="1" ht="16.5" x14ac:dyDescent="0.3">
      <c r="A27" s="152" t="s">
        <v>78</v>
      </c>
      <c r="B27" s="80" t="s">
        <v>11</v>
      </c>
      <c r="C27" s="24" t="s">
        <v>19</v>
      </c>
      <c r="D27" s="48" t="s">
        <v>23</v>
      </c>
      <c r="E27" s="25">
        <v>1000</v>
      </c>
      <c r="F27" s="91">
        <v>0</v>
      </c>
      <c r="G27" s="27"/>
      <c r="H27" s="49" t="s">
        <v>111</v>
      </c>
      <c r="I27" s="150"/>
    </row>
    <row r="28" spans="1:9" s="2" customFormat="1" ht="17.25" x14ac:dyDescent="0.35">
      <c r="A28" s="153"/>
      <c r="B28" s="54"/>
      <c r="C28" s="53"/>
      <c r="D28" s="87" t="s">
        <v>3</v>
      </c>
      <c r="E28" s="61">
        <f>SUM(E13:E27)</f>
        <v>104952.84</v>
      </c>
      <c r="F28" s="93">
        <f>SUM(F13:F27)</f>
        <v>66798</v>
      </c>
      <c r="G28" s="55"/>
      <c r="H28" s="56"/>
      <c r="I28" s="154"/>
    </row>
    <row r="29" spans="1:9" s="79" customFormat="1" ht="17.25" customHeight="1" x14ac:dyDescent="0.35">
      <c r="A29" s="152"/>
      <c r="B29" s="199" t="s">
        <v>108</v>
      </c>
      <c r="C29" s="200" t="s">
        <v>107</v>
      </c>
      <c r="D29" s="66"/>
      <c r="E29" s="65"/>
      <c r="F29" s="65"/>
      <c r="G29" s="51"/>
      <c r="H29" s="52"/>
      <c r="I29" s="149"/>
    </row>
    <row r="30" spans="1:9" s="79" customFormat="1" ht="17.25" x14ac:dyDescent="0.35">
      <c r="A30" s="155"/>
      <c r="B30" s="62"/>
      <c r="C30" s="60"/>
      <c r="D30" s="63"/>
      <c r="E30" s="64"/>
      <c r="F30" s="64"/>
      <c r="G30" s="57"/>
      <c r="H30" s="59"/>
      <c r="I30" s="156"/>
    </row>
    <row r="31" spans="1:9" s="79" customFormat="1" ht="18" thickBot="1" x14ac:dyDescent="0.4">
      <c r="A31" s="157"/>
      <c r="B31" s="158"/>
      <c r="C31" s="213" t="s">
        <v>104</v>
      </c>
      <c r="D31" s="213"/>
      <c r="E31" s="159">
        <f>E28</f>
        <v>104952.84</v>
      </c>
      <c r="F31" s="159">
        <f>F28</f>
        <v>66798</v>
      </c>
      <c r="G31" s="160"/>
      <c r="H31" s="161"/>
      <c r="I31" s="162"/>
    </row>
    <row r="32" spans="1:9" s="15" customFormat="1" x14ac:dyDescent="0.3">
      <c r="A32" s="45"/>
      <c r="B32" s="82"/>
      <c r="C32" s="81"/>
      <c r="D32" s="79"/>
      <c r="E32" s="83"/>
      <c r="F32" s="84"/>
      <c r="G32" s="16"/>
      <c r="H32" s="85"/>
    </row>
    <row r="33" spans="1:8" s="15" customFormat="1" x14ac:dyDescent="0.3">
      <c r="A33" s="45"/>
      <c r="B33" s="198"/>
      <c r="C33" s="81"/>
      <c r="D33" s="79"/>
      <c r="E33" s="83"/>
      <c r="F33" s="84"/>
      <c r="G33" s="16"/>
      <c r="H33" s="85"/>
    </row>
    <row r="34" spans="1:8" s="15" customFormat="1" x14ac:dyDescent="0.3">
      <c r="A34" s="45"/>
      <c r="B34" s="82"/>
      <c r="C34" s="81"/>
      <c r="D34" s="79"/>
      <c r="E34" s="83"/>
      <c r="F34" s="84"/>
      <c r="G34" s="16"/>
      <c r="H34" s="85"/>
    </row>
    <row r="35" spans="1:8" s="15" customFormat="1" x14ac:dyDescent="0.3">
      <c r="A35" s="45"/>
      <c r="B35" s="82"/>
      <c r="C35" s="81"/>
      <c r="D35" s="79"/>
      <c r="E35" s="83"/>
      <c r="F35" s="84"/>
      <c r="G35" s="16"/>
      <c r="H35" s="85"/>
    </row>
    <row r="36" spans="1:8" s="15" customFormat="1" x14ac:dyDescent="0.3">
      <c r="A36" s="45"/>
      <c r="B36" s="82"/>
      <c r="C36" s="81"/>
      <c r="D36" s="79"/>
      <c r="E36" s="83"/>
      <c r="F36" s="84"/>
      <c r="G36" s="16"/>
      <c r="H36" s="85"/>
    </row>
    <row r="37" spans="1:8" s="15" customFormat="1" x14ac:dyDescent="0.3">
      <c r="A37" s="45"/>
      <c r="B37" s="82"/>
      <c r="C37" s="81"/>
      <c r="D37" s="79"/>
      <c r="E37" s="83"/>
      <c r="F37" s="84"/>
      <c r="G37" s="16"/>
      <c r="H37" s="85"/>
    </row>
    <row r="38" spans="1:8" s="15" customFormat="1" x14ac:dyDescent="0.3">
      <c r="A38" s="45"/>
      <c r="B38" s="82"/>
      <c r="C38" s="81"/>
      <c r="D38" s="79"/>
      <c r="E38" s="83"/>
      <c r="F38" s="84"/>
      <c r="G38" s="16"/>
      <c r="H38" s="85"/>
    </row>
    <row r="39" spans="1:8" s="15" customFormat="1" x14ac:dyDescent="0.3">
      <c r="A39" s="45"/>
      <c r="B39" s="82"/>
      <c r="C39" s="81"/>
      <c r="D39" s="79"/>
      <c r="E39" s="83"/>
      <c r="F39" s="84"/>
      <c r="G39" s="16"/>
      <c r="H39" s="85"/>
    </row>
    <row r="40" spans="1:8" s="15" customFormat="1" x14ac:dyDescent="0.3">
      <c r="A40" s="45"/>
      <c r="B40" s="82"/>
      <c r="C40" s="81"/>
      <c r="D40" s="79"/>
      <c r="E40" s="83"/>
      <c r="F40" s="84"/>
      <c r="G40" s="16"/>
      <c r="H40" s="85"/>
    </row>
    <row r="41" spans="1:8" s="15" customFormat="1" x14ac:dyDescent="0.3">
      <c r="A41" s="45"/>
      <c r="B41" s="82"/>
      <c r="C41" s="81"/>
      <c r="D41" s="79"/>
      <c r="E41" s="83"/>
      <c r="F41" s="84"/>
      <c r="G41" s="16"/>
      <c r="H41" s="85"/>
    </row>
    <row r="42" spans="1:8" s="15" customFormat="1" x14ac:dyDescent="0.3">
      <c r="A42" s="45"/>
      <c r="B42" s="82"/>
      <c r="C42" s="81"/>
      <c r="D42" s="79"/>
      <c r="E42" s="83"/>
      <c r="F42" s="84"/>
      <c r="G42" s="16"/>
      <c r="H42" s="85"/>
    </row>
    <row r="43" spans="1:8" s="15" customFormat="1" x14ac:dyDescent="0.3">
      <c r="A43" s="45"/>
      <c r="B43" s="82"/>
      <c r="C43" s="81"/>
      <c r="D43" s="79"/>
      <c r="E43" s="83"/>
      <c r="F43" s="84"/>
      <c r="G43" s="18"/>
      <c r="H43" s="85"/>
    </row>
    <row r="44" spans="1:8" s="15" customFormat="1" x14ac:dyDescent="0.3">
      <c r="A44" s="45"/>
      <c r="B44" s="82"/>
      <c r="C44" s="81"/>
      <c r="D44" s="79"/>
      <c r="E44" s="83"/>
      <c r="F44" s="84"/>
      <c r="G44" s="18"/>
      <c r="H44" s="85"/>
    </row>
    <row r="45" spans="1:8" s="15" customFormat="1" x14ac:dyDescent="0.3">
      <c r="A45" s="45"/>
      <c r="B45" s="82"/>
      <c r="C45" s="81"/>
      <c r="D45" s="79"/>
      <c r="E45" s="83"/>
      <c r="F45" s="84"/>
      <c r="G45" s="18"/>
      <c r="H45" s="85"/>
    </row>
    <row r="46" spans="1:8" s="15" customFormat="1" x14ac:dyDescent="0.3">
      <c r="A46" s="45"/>
      <c r="B46" s="82"/>
      <c r="C46" s="81"/>
      <c r="D46" s="79"/>
      <c r="E46" s="83"/>
      <c r="F46" s="84"/>
      <c r="G46" s="18"/>
      <c r="H46" s="85"/>
    </row>
    <row r="47" spans="1:8" s="15" customFormat="1" x14ac:dyDescent="0.3">
      <c r="A47" s="45"/>
      <c r="B47" s="82"/>
      <c r="C47" s="81"/>
      <c r="D47" s="79"/>
      <c r="E47" s="83"/>
      <c r="F47" s="84"/>
      <c r="G47" s="18"/>
      <c r="H47" s="85"/>
    </row>
    <row r="48" spans="1:8" s="15" customFormat="1" x14ac:dyDescent="0.3">
      <c r="A48" s="45"/>
      <c r="B48" s="82"/>
      <c r="C48" s="81"/>
      <c r="D48" s="79"/>
      <c r="E48" s="83"/>
      <c r="F48" s="84"/>
      <c r="G48" s="18"/>
      <c r="H48" s="85"/>
    </row>
    <row r="49" spans="1:8" s="15" customFormat="1" x14ac:dyDescent="0.3">
      <c r="A49" s="45"/>
      <c r="B49" s="82"/>
      <c r="C49" s="81"/>
      <c r="D49" s="79"/>
      <c r="E49" s="83"/>
      <c r="F49" s="84"/>
      <c r="G49" s="18"/>
      <c r="H49" s="85"/>
    </row>
    <row r="50" spans="1:8" s="15" customFormat="1" x14ac:dyDescent="0.3">
      <c r="A50" s="45"/>
      <c r="B50" s="82"/>
      <c r="C50" s="81"/>
      <c r="D50" s="79"/>
      <c r="E50" s="83"/>
      <c r="F50" s="84"/>
      <c r="G50" s="18"/>
      <c r="H50" s="85"/>
    </row>
    <row r="51" spans="1:8" s="15" customFormat="1" x14ac:dyDescent="0.3">
      <c r="A51" s="45"/>
      <c r="B51" s="82"/>
      <c r="C51" s="81"/>
      <c r="D51" s="79"/>
      <c r="E51" s="83"/>
      <c r="F51" s="84"/>
      <c r="G51" s="18"/>
      <c r="H51" s="85"/>
    </row>
    <row r="52" spans="1:8" s="15" customFormat="1" x14ac:dyDescent="0.3">
      <c r="A52" s="45"/>
      <c r="B52" s="82"/>
      <c r="C52" s="81"/>
      <c r="D52" s="79"/>
      <c r="E52" s="83"/>
      <c r="F52" s="84"/>
      <c r="G52" s="18"/>
      <c r="H52" s="85"/>
    </row>
    <row r="53" spans="1:8" s="15" customFormat="1" x14ac:dyDescent="0.3">
      <c r="A53" s="45"/>
      <c r="B53" s="82"/>
      <c r="C53" s="81"/>
      <c r="D53" s="79"/>
      <c r="E53" s="83"/>
      <c r="F53" s="84"/>
      <c r="G53" s="18"/>
      <c r="H53" s="85"/>
    </row>
    <row r="54" spans="1:8" s="15" customFormat="1" x14ac:dyDescent="0.3">
      <c r="A54" s="45"/>
      <c r="B54" s="82"/>
      <c r="C54" s="81"/>
      <c r="D54" s="79"/>
      <c r="E54" s="83"/>
      <c r="F54" s="84"/>
      <c r="G54" s="18"/>
      <c r="H54" s="85"/>
    </row>
    <row r="55" spans="1:8" s="15" customFormat="1" x14ac:dyDescent="0.3">
      <c r="A55" s="45"/>
      <c r="B55" s="82"/>
      <c r="C55" s="81"/>
      <c r="D55" s="79"/>
      <c r="E55" s="83"/>
      <c r="F55" s="84"/>
      <c r="G55" s="18"/>
      <c r="H55" s="85"/>
    </row>
    <row r="56" spans="1:8" s="15" customFormat="1" x14ac:dyDescent="0.3">
      <c r="A56" s="45"/>
      <c r="B56" s="82"/>
      <c r="C56" s="81"/>
      <c r="D56" s="79"/>
      <c r="E56" s="83"/>
      <c r="F56" s="84"/>
      <c r="G56" s="18"/>
      <c r="H56" s="85"/>
    </row>
    <row r="57" spans="1:8" s="15" customFormat="1" x14ac:dyDescent="0.3">
      <c r="A57" s="45"/>
      <c r="B57" s="82"/>
      <c r="C57" s="81"/>
      <c r="D57" s="79"/>
      <c r="E57" s="83"/>
      <c r="F57" s="84"/>
      <c r="G57" s="18"/>
      <c r="H57" s="85"/>
    </row>
    <row r="58" spans="1:8" s="15" customFormat="1" x14ac:dyDescent="0.3">
      <c r="A58" s="45"/>
      <c r="B58" s="82"/>
      <c r="C58" s="81"/>
      <c r="D58" s="79"/>
      <c r="E58" s="83"/>
      <c r="F58" s="84"/>
      <c r="G58" s="18"/>
      <c r="H58" s="85"/>
    </row>
    <row r="59" spans="1:8" s="15" customFormat="1" x14ac:dyDescent="0.3">
      <c r="A59" s="45"/>
      <c r="B59" s="82"/>
      <c r="C59" s="81"/>
      <c r="D59" s="79"/>
      <c r="E59" s="83"/>
      <c r="F59" s="84"/>
      <c r="G59" s="18"/>
      <c r="H59" s="85"/>
    </row>
    <row r="60" spans="1:8" s="15" customFormat="1" x14ac:dyDescent="0.3">
      <c r="A60" s="45"/>
      <c r="B60" s="82"/>
      <c r="C60" s="81"/>
      <c r="D60" s="79"/>
      <c r="E60" s="83"/>
      <c r="F60" s="84"/>
      <c r="G60" s="18"/>
      <c r="H60" s="85"/>
    </row>
    <row r="61" spans="1:8" s="15" customFormat="1" x14ac:dyDescent="0.3">
      <c r="A61" s="45"/>
      <c r="B61" s="82"/>
      <c r="C61" s="81"/>
      <c r="D61" s="79"/>
      <c r="E61" s="83"/>
      <c r="F61" s="84"/>
      <c r="G61" s="18"/>
      <c r="H61" s="85"/>
    </row>
    <row r="62" spans="1:8" s="15" customFormat="1" x14ac:dyDescent="0.3">
      <c r="A62" s="45"/>
      <c r="B62" s="82"/>
      <c r="C62" s="81"/>
      <c r="D62" s="79"/>
      <c r="E62" s="83"/>
      <c r="F62" s="84"/>
      <c r="G62" s="18"/>
      <c r="H62" s="85"/>
    </row>
    <row r="63" spans="1:8" s="15" customFormat="1" x14ac:dyDescent="0.3">
      <c r="A63" s="45"/>
      <c r="B63" s="82"/>
      <c r="C63" s="81"/>
      <c r="D63" s="79"/>
      <c r="E63" s="83"/>
      <c r="F63" s="84"/>
      <c r="G63" s="18"/>
      <c r="H63" s="85"/>
    </row>
    <row r="64" spans="1:8" s="15" customFormat="1" x14ac:dyDescent="0.3">
      <c r="A64" s="45"/>
      <c r="B64" s="82"/>
      <c r="C64" s="81"/>
      <c r="D64" s="79"/>
      <c r="E64" s="83"/>
      <c r="F64" s="84"/>
      <c r="G64" s="18"/>
      <c r="H64" s="85"/>
    </row>
    <row r="65" spans="1:8" s="15" customFormat="1" x14ac:dyDescent="0.3">
      <c r="A65" s="45"/>
      <c r="B65" s="82"/>
      <c r="C65" s="81"/>
      <c r="D65" s="79"/>
      <c r="E65" s="83"/>
      <c r="F65" s="84"/>
      <c r="G65" s="18"/>
      <c r="H65" s="85"/>
    </row>
    <row r="66" spans="1:8" s="15" customFormat="1" x14ac:dyDescent="0.3">
      <c r="A66" s="45"/>
      <c r="B66" s="82"/>
      <c r="C66" s="81"/>
      <c r="D66" s="79"/>
      <c r="E66" s="83"/>
      <c r="F66" s="84"/>
      <c r="G66" s="18"/>
      <c r="H66" s="85"/>
    </row>
    <row r="67" spans="1:8" s="15" customFormat="1" x14ac:dyDescent="0.3">
      <c r="A67" s="45"/>
      <c r="B67" s="82"/>
      <c r="C67" s="81"/>
      <c r="D67" s="79"/>
      <c r="E67" s="83"/>
      <c r="F67" s="84"/>
      <c r="G67" s="18"/>
      <c r="H67" s="85"/>
    </row>
    <row r="68" spans="1:8" s="15" customFormat="1" x14ac:dyDescent="0.3">
      <c r="A68" s="45"/>
      <c r="B68" s="82"/>
      <c r="C68" s="81"/>
      <c r="D68" s="79"/>
      <c r="E68" s="83"/>
      <c r="F68" s="84"/>
      <c r="G68" s="18"/>
      <c r="H68" s="85"/>
    </row>
    <row r="69" spans="1:8" s="15" customFormat="1" x14ac:dyDescent="0.3">
      <c r="A69" s="45"/>
      <c r="B69" s="82"/>
      <c r="C69" s="81"/>
      <c r="D69" s="79"/>
      <c r="E69" s="83"/>
      <c r="F69" s="84"/>
      <c r="G69" s="18"/>
      <c r="H69" s="85"/>
    </row>
    <row r="70" spans="1:8" s="15" customFormat="1" x14ac:dyDescent="0.3">
      <c r="A70" s="45"/>
      <c r="B70" s="82"/>
      <c r="C70" s="81"/>
      <c r="D70" s="79"/>
      <c r="E70" s="83"/>
      <c r="F70" s="84"/>
      <c r="G70" s="18"/>
      <c r="H70" s="85"/>
    </row>
    <row r="71" spans="1:8" s="15" customFormat="1" x14ac:dyDescent="0.3">
      <c r="A71" s="45"/>
      <c r="B71" s="82"/>
      <c r="C71" s="81"/>
      <c r="D71" s="79"/>
      <c r="E71" s="83"/>
      <c r="F71" s="84"/>
      <c r="G71" s="18"/>
      <c r="H71" s="85"/>
    </row>
    <row r="72" spans="1:8" s="15" customFormat="1" x14ac:dyDescent="0.3">
      <c r="A72" s="45"/>
      <c r="B72" s="82"/>
      <c r="C72" s="81"/>
      <c r="D72" s="79"/>
      <c r="E72" s="83"/>
      <c r="F72" s="84"/>
      <c r="G72" s="18"/>
      <c r="H72" s="85"/>
    </row>
    <row r="73" spans="1:8" s="15" customFormat="1" x14ac:dyDescent="0.3">
      <c r="A73" s="45"/>
      <c r="B73" s="82"/>
      <c r="C73" s="81"/>
      <c r="D73" s="79"/>
      <c r="E73" s="83"/>
      <c r="F73" s="84"/>
      <c r="G73" s="18"/>
      <c r="H73" s="85"/>
    </row>
    <row r="74" spans="1:8" s="15" customFormat="1" x14ac:dyDescent="0.3">
      <c r="A74" s="45"/>
      <c r="B74" s="82"/>
      <c r="C74" s="81"/>
      <c r="D74" s="79"/>
      <c r="E74" s="83"/>
      <c r="F74" s="84"/>
      <c r="G74" s="18"/>
      <c r="H74" s="85"/>
    </row>
    <row r="75" spans="1:8" s="15" customFormat="1" x14ac:dyDescent="0.3">
      <c r="A75" s="45"/>
      <c r="B75" s="82"/>
      <c r="C75" s="81"/>
      <c r="D75" s="79"/>
      <c r="E75" s="83"/>
      <c r="F75" s="84"/>
      <c r="G75" s="18"/>
      <c r="H75" s="85"/>
    </row>
    <row r="76" spans="1:8" s="15" customFormat="1" x14ac:dyDescent="0.3">
      <c r="A76" s="45"/>
      <c r="B76" s="82"/>
      <c r="C76" s="81"/>
      <c r="D76" s="79"/>
      <c r="E76" s="83"/>
      <c r="F76" s="84"/>
      <c r="G76" s="18"/>
      <c r="H76" s="85"/>
    </row>
    <row r="77" spans="1:8" s="15" customFormat="1" x14ac:dyDescent="0.3">
      <c r="A77" s="45"/>
      <c r="B77" s="82"/>
      <c r="C77" s="81"/>
      <c r="D77" s="79"/>
      <c r="E77" s="83"/>
      <c r="F77" s="84"/>
      <c r="G77" s="18"/>
      <c r="H77" s="85"/>
    </row>
    <row r="78" spans="1:8" s="15" customFormat="1" x14ac:dyDescent="0.3">
      <c r="A78" s="45"/>
      <c r="B78" s="82"/>
      <c r="C78" s="81"/>
      <c r="D78" s="79"/>
      <c r="E78" s="83"/>
      <c r="F78" s="84"/>
      <c r="G78" s="18"/>
      <c r="H78" s="85"/>
    </row>
    <row r="79" spans="1:8" s="15" customFormat="1" x14ac:dyDescent="0.3">
      <c r="A79" s="45"/>
      <c r="B79" s="82"/>
      <c r="C79" s="81"/>
      <c r="D79" s="79"/>
      <c r="E79" s="83"/>
      <c r="F79" s="84"/>
      <c r="G79" s="18"/>
      <c r="H79" s="85"/>
    </row>
    <row r="80" spans="1:8" s="15" customFormat="1" x14ac:dyDescent="0.3">
      <c r="A80" s="45"/>
      <c r="B80" s="82"/>
      <c r="C80" s="81"/>
      <c r="D80" s="79"/>
      <c r="E80" s="83"/>
      <c r="F80" s="84"/>
      <c r="G80" s="18"/>
      <c r="H80" s="85"/>
    </row>
    <row r="81" spans="1:8" s="15" customFormat="1" x14ac:dyDescent="0.3">
      <c r="A81" s="45"/>
      <c r="B81" s="82"/>
      <c r="C81" s="81"/>
      <c r="D81" s="79"/>
      <c r="E81" s="83"/>
      <c r="F81" s="84"/>
      <c r="G81" s="18"/>
      <c r="H81" s="85"/>
    </row>
    <row r="82" spans="1:8" s="15" customFormat="1" x14ac:dyDescent="0.3">
      <c r="A82" s="45"/>
      <c r="B82" s="82"/>
      <c r="C82" s="81"/>
      <c r="D82" s="79"/>
      <c r="E82" s="83"/>
      <c r="F82" s="84"/>
      <c r="G82" s="18"/>
      <c r="H82" s="85"/>
    </row>
    <row r="83" spans="1:8" s="15" customFormat="1" x14ac:dyDescent="0.3">
      <c r="A83" s="45"/>
      <c r="B83" s="82"/>
      <c r="C83" s="81"/>
      <c r="D83" s="79"/>
      <c r="E83" s="83"/>
      <c r="F83" s="84"/>
      <c r="G83" s="18"/>
      <c r="H83" s="85"/>
    </row>
    <row r="84" spans="1:8" s="15" customFormat="1" x14ac:dyDescent="0.3">
      <c r="A84" s="45"/>
      <c r="B84" s="82"/>
      <c r="C84" s="81"/>
      <c r="D84" s="79"/>
      <c r="E84" s="83"/>
      <c r="F84" s="84"/>
      <c r="G84" s="18"/>
      <c r="H84" s="85"/>
    </row>
    <row r="85" spans="1:8" s="15" customFormat="1" x14ac:dyDescent="0.3">
      <c r="A85" s="45"/>
      <c r="B85" s="82"/>
      <c r="C85" s="81"/>
      <c r="D85" s="79"/>
      <c r="E85" s="83"/>
      <c r="F85" s="84"/>
      <c r="G85" s="18"/>
      <c r="H85" s="85"/>
    </row>
    <row r="86" spans="1:8" s="15" customFormat="1" x14ac:dyDescent="0.3">
      <c r="A86" s="45"/>
      <c r="B86" s="82"/>
      <c r="C86" s="81"/>
      <c r="D86" s="79"/>
      <c r="E86" s="83"/>
      <c r="F86" s="84"/>
      <c r="G86" s="18"/>
      <c r="H86" s="85"/>
    </row>
    <row r="87" spans="1:8" s="15" customFormat="1" x14ac:dyDescent="0.3">
      <c r="A87" s="45"/>
      <c r="B87" s="82"/>
      <c r="C87" s="81"/>
      <c r="D87" s="79"/>
      <c r="E87" s="83"/>
      <c r="F87" s="84"/>
      <c r="G87" s="18"/>
      <c r="H87" s="85"/>
    </row>
    <row r="88" spans="1:8" s="15" customFormat="1" x14ac:dyDescent="0.3">
      <c r="A88" s="45"/>
      <c r="B88" s="82"/>
      <c r="C88" s="81"/>
      <c r="D88" s="79"/>
      <c r="E88" s="83"/>
      <c r="F88" s="84"/>
      <c r="G88" s="18"/>
      <c r="H88" s="85"/>
    </row>
    <row r="89" spans="1:8" s="15" customFormat="1" x14ac:dyDescent="0.3">
      <c r="A89" s="45"/>
      <c r="B89" s="82"/>
      <c r="C89" s="81"/>
      <c r="D89" s="79"/>
      <c r="E89" s="83"/>
      <c r="F89" s="84"/>
      <c r="G89" s="18"/>
      <c r="H89" s="85"/>
    </row>
    <row r="90" spans="1:8" s="15" customFormat="1" x14ac:dyDescent="0.3">
      <c r="A90" s="45"/>
      <c r="B90" s="82"/>
      <c r="C90" s="81"/>
      <c r="D90" s="79"/>
      <c r="E90" s="83"/>
      <c r="F90" s="84"/>
      <c r="G90" s="18"/>
      <c r="H90" s="85"/>
    </row>
    <row r="91" spans="1:8" s="15" customFormat="1" x14ac:dyDescent="0.3">
      <c r="A91" s="45"/>
      <c r="B91" s="82"/>
      <c r="C91" s="81"/>
      <c r="D91" s="79"/>
      <c r="E91" s="83"/>
      <c r="F91" s="84"/>
      <c r="G91" s="18"/>
      <c r="H91" s="85"/>
    </row>
    <row r="92" spans="1:8" s="15" customFormat="1" x14ac:dyDescent="0.3">
      <c r="A92" s="45"/>
      <c r="B92" s="82"/>
      <c r="C92" s="81"/>
      <c r="D92" s="79"/>
      <c r="E92" s="83"/>
      <c r="F92" s="84"/>
      <c r="G92" s="18"/>
      <c r="H92" s="85"/>
    </row>
    <row r="93" spans="1:8" s="15" customFormat="1" x14ac:dyDescent="0.3">
      <c r="A93" s="45"/>
      <c r="B93" s="82"/>
      <c r="C93" s="81"/>
      <c r="D93" s="79"/>
      <c r="E93" s="83"/>
      <c r="F93" s="84"/>
      <c r="G93" s="18"/>
      <c r="H93" s="85"/>
    </row>
    <row r="94" spans="1:8" s="15" customFormat="1" x14ac:dyDescent="0.3">
      <c r="A94" s="45"/>
      <c r="B94" s="82"/>
      <c r="C94" s="81"/>
      <c r="D94" s="79"/>
      <c r="E94" s="83"/>
      <c r="F94" s="84"/>
      <c r="G94" s="18"/>
      <c r="H94" s="85"/>
    </row>
    <row r="95" spans="1:8" s="15" customFormat="1" x14ac:dyDescent="0.3">
      <c r="A95" s="45"/>
      <c r="B95" s="82"/>
      <c r="C95" s="81"/>
      <c r="D95" s="79"/>
      <c r="E95" s="83"/>
      <c r="F95" s="84"/>
      <c r="G95" s="18"/>
      <c r="H95" s="85"/>
    </row>
    <row r="96" spans="1:8" s="15" customFormat="1" x14ac:dyDescent="0.3">
      <c r="A96" s="45"/>
      <c r="B96" s="82"/>
      <c r="C96" s="81"/>
      <c r="D96" s="79"/>
      <c r="E96" s="83"/>
      <c r="F96" s="84"/>
      <c r="G96" s="18"/>
      <c r="H96" s="85"/>
    </row>
    <row r="97" spans="1:8" s="15" customFormat="1" x14ac:dyDescent="0.3">
      <c r="A97" s="45"/>
      <c r="B97" s="82"/>
      <c r="C97" s="81"/>
      <c r="D97" s="79"/>
      <c r="E97" s="83"/>
      <c r="F97" s="84"/>
      <c r="G97" s="18"/>
      <c r="H97" s="85"/>
    </row>
    <row r="98" spans="1:8" s="15" customFormat="1" x14ac:dyDescent="0.3">
      <c r="A98" s="45"/>
      <c r="B98" s="82"/>
      <c r="C98" s="81"/>
      <c r="D98" s="79"/>
      <c r="E98" s="83"/>
      <c r="F98" s="84"/>
      <c r="G98" s="18"/>
      <c r="H98" s="85"/>
    </row>
    <row r="99" spans="1:8" s="15" customFormat="1" x14ac:dyDescent="0.3">
      <c r="A99" s="45"/>
      <c r="B99" s="82"/>
      <c r="C99" s="81"/>
      <c r="D99" s="79"/>
      <c r="E99" s="83"/>
      <c r="F99" s="84"/>
      <c r="G99" s="18"/>
      <c r="H99" s="85"/>
    </row>
    <row r="100" spans="1:8" s="15" customFormat="1" x14ac:dyDescent="0.3">
      <c r="A100" s="45"/>
      <c r="B100" s="82"/>
      <c r="C100" s="81"/>
      <c r="D100" s="79"/>
      <c r="E100" s="83"/>
      <c r="F100" s="84"/>
      <c r="G100" s="18"/>
      <c r="H100" s="85"/>
    </row>
    <row r="101" spans="1:8" s="15" customFormat="1" x14ac:dyDescent="0.3">
      <c r="A101" s="45"/>
      <c r="B101" s="82"/>
      <c r="C101" s="81"/>
      <c r="D101" s="79"/>
      <c r="E101" s="83"/>
      <c r="F101" s="84"/>
      <c r="G101" s="18"/>
      <c r="H101" s="85"/>
    </row>
    <row r="102" spans="1:8" s="15" customFormat="1" x14ac:dyDescent="0.3">
      <c r="A102" s="45"/>
      <c r="B102" s="82"/>
      <c r="C102" s="81"/>
      <c r="D102" s="79"/>
      <c r="E102" s="83"/>
      <c r="F102" s="84"/>
      <c r="G102" s="18"/>
      <c r="H102" s="85"/>
    </row>
    <row r="103" spans="1:8" s="15" customFormat="1" x14ac:dyDescent="0.3">
      <c r="A103" s="45"/>
      <c r="B103" s="82"/>
      <c r="C103" s="81"/>
      <c r="D103" s="79"/>
      <c r="E103" s="83"/>
      <c r="F103" s="84"/>
      <c r="G103" s="18"/>
      <c r="H103" s="85"/>
    </row>
    <row r="104" spans="1:8" s="15" customFormat="1" x14ac:dyDescent="0.3">
      <c r="A104" s="45"/>
      <c r="B104" s="82"/>
      <c r="C104" s="81"/>
      <c r="D104" s="79"/>
      <c r="E104" s="83"/>
      <c r="F104" s="84"/>
      <c r="G104" s="18"/>
      <c r="H104" s="85"/>
    </row>
    <row r="105" spans="1:8" s="15" customFormat="1" x14ac:dyDescent="0.3">
      <c r="A105" s="45"/>
      <c r="B105" s="82"/>
      <c r="C105" s="81"/>
      <c r="D105" s="79"/>
      <c r="E105" s="83"/>
      <c r="F105" s="84"/>
      <c r="G105" s="18"/>
      <c r="H105" s="85"/>
    </row>
    <row r="106" spans="1:8" s="15" customFormat="1" x14ac:dyDescent="0.3">
      <c r="A106" s="45"/>
      <c r="B106" s="82"/>
      <c r="C106" s="81"/>
      <c r="D106" s="79"/>
      <c r="E106" s="83"/>
      <c r="F106" s="84"/>
      <c r="G106" s="18"/>
      <c r="H106" s="85"/>
    </row>
    <row r="107" spans="1:8" s="15" customFormat="1" x14ac:dyDescent="0.3">
      <c r="A107" s="45"/>
      <c r="B107" s="82"/>
      <c r="C107" s="81"/>
      <c r="D107" s="79"/>
      <c r="E107" s="83"/>
      <c r="F107" s="84"/>
      <c r="G107" s="18"/>
      <c r="H107" s="85"/>
    </row>
    <row r="108" spans="1:8" s="15" customFormat="1" x14ac:dyDescent="0.3">
      <c r="A108" s="45"/>
      <c r="B108" s="82"/>
      <c r="C108" s="81"/>
      <c r="D108" s="79"/>
      <c r="E108" s="83"/>
      <c r="F108" s="84"/>
      <c r="G108" s="18"/>
      <c r="H108" s="85"/>
    </row>
    <row r="109" spans="1:8" s="15" customFormat="1" x14ac:dyDescent="0.3">
      <c r="A109" s="45"/>
      <c r="B109" s="82"/>
      <c r="C109" s="81"/>
      <c r="D109" s="79"/>
      <c r="E109" s="83"/>
      <c r="F109" s="84"/>
      <c r="G109" s="18"/>
      <c r="H109" s="85"/>
    </row>
    <row r="110" spans="1:8" s="15" customFormat="1" x14ac:dyDescent="0.3">
      <c r="A110" s="45"/>
      <c r="B110" s="82"/>
      <c r="C110" s="81"/>
      <c r="D110" s="79"/>
      <c r="E110" s="83"/>
      <c r="F110" s="84"/>
      <c r="G110" s="18"/>
      <c r="H110" s="85"/>
    </row>
    <row r="111" spans="1:8" s="15" customFormat="1" x14ac:dyDescent="0.3">
      <c r="A111" s="45"/>
      <c r="B111" s="82"/>
      <c r="C111" s="81"/>
      <c r="D111" s="79"/>
      <c r="E111" s="83"/>
      <c r="F111" s="84"/>
      <c r="G111" s="18"/>
      <c r="H111" s="85"/>
    </row>
    <row r="112" spans="1:8" s="15" customFormat="1" x14ac:dyDescent="0.3">
      <c r="A112" s="45"/>
      <c r="B112" s="82"/>
      <c r="C112" s="81"/>
      <c r="D112" s="79"/>
      <c r="E112" s="83"/>
      <c r="F112" s="84"/>
      <c r="G112" s="18"/>
      <c r="H112" s="85"/>
    </row>
    <row r="113" spans="1:8" s="15" customFormat="1" x14ac:dyDescent="0.3">
      <c r="A113" s="45"/>
      <c r="B113" s="82"/>
      <c r="C113" s="81"/>
      <c r="D113" s="79"/>
      <c r="E113" s="83"/>
      <c r="F113" s="84"/>
      <c r="G113" s="18"/>
      <c r="H113" s="85"/>
    </row>
    <row r="114" spans="1:8" s="15" customFormat="1" x14ac:dyDescent="0.3">
      <c r="A114" s="45"/>
      <c r="B114" s="82"/>
      <c r="C114" s="81"/>
      <c r="D114" s="79"/>
      <c r="E114" s="83"/>
      <c r="F114" s="84"/>
      <c r="G114" s="18"/>
      <c r="H114" s="85"/>
    </row>
    <row r="115" spans="1:8" s="15" customFormat="1" x14ac:dyDescent="0.3">
      <c r="A115" s="45"/>
      <c r="B115" s="82"/>
      <c r="C115" s="81"/>
      <c r="D115" s="79"/>
      <c r="E115" s="83"/>
      <c r="F115" s="84"/>
      <c r="G115" s="18"/>
      <c r="H115" s="85"/>
    </row>
    <row r="116" spans="1:8" s="15" customFormat="1" x14ac:dyDescent="0.3">
      <c r="A116" s="45"/>
      <c r="B116" s="82"/>
      <c r="C116" s="81"/>
      <c r="D116" s="79"/>
      <c r="E116" s="83"/>
      <c r="F116" s="84"/>
      <c r="G116" s="18"/>
      <c r="H116" s="85"/>
    </row>
    <row r="117" spans="1:8" s="15" customFormat="1" x14ac:dyDescent="0.3">
      <c r="A117" s="45"/>
      <c r="B117" s="82"/>
      <c r="C117" s="81"/>
      <c r="D117" s="79"/>
      <c r="E117" s="83"/>
      <c r="F117" s="84"/>
      <c r="G117" s="18"/>
      <c r="H117" s="85"/>
    </row>
    <row r="118" spans="1:8" s="15" customFormat="1" x14ac:dyDescent="0.3">
      <c r="A118" s="45"/>
      <c r="B118" s="82"/>
      <c r="C118" s="81"/>
      <c r="D118" s="79"/>
      <c r="E118" s="83"/>
      <c r="F118" s="84"/>
      <c r="G118" s="18"/>
      <c r="H118" s="85"/>
    </row>
    <row r="119" spans="1:8" s="15" customFormat="1" x14ac:dyDescent="0.3">
      <c r="A119" s="45"/>
      <c r="B119" s="82"/>
      <c r="C119" s="81"/>
      <c r="D119" s="79"/>
      <c r="E119" s="83"/>
      <c r="F119" s="84"/>
      <c r="G119" s="10"/>
      <c r="H119" s="86"/>
    </row>
    <row r="120" spans="1:8" s="15" customFormat="1" x14ac:dyDescent="0.3">
      <c r="A120" s="45"/>
      <c r="B120" s="82"/>
      <c r="C120" s="81"/>
      <c r="D120" s="79"/>
      <c r="E120" s="83"/>
      <c r="F120" s="84"/>
      <c r="G120" s="10"/>
      <c r="H120" s="86"/>
    </row>
    <row r="121" spans="1:8" s="15" customFormat="1" x14ac:dyDescent="0.3">
      <c r="A121" s="45"/>
      <c r="B121" s="82"/>
      <c r="C121" s="81"/>
      <c r="D121" s="79"/>
      <c r="E121" s="83"/>
      <c r="F121" s="84"/>
      <c r="G121" s="10"/>
      <c r="H121" s="86"/>
    </row>
    <row r="122" spans="1:8" s="15" customFormat="1" x14ac:dyDescent="0.3">
      <c r="A122" s="45"/>
      <c r="B122" s="82"/>
      <c r="C122" s="81"/>
      <c r="D122" s="79"/>
      <c r="E122" s="83"/>
      <c r="F122" s="84"/>
      <c r="G122" s="10"/>
      <c r="H122" s="86"/>
    </row>
    <row r="123" spans="1:8" s="15" customFormat="1" x14ac:dyDescent="0.3">
      <c r="A123" s="45"/>
      <c r="B123" s="82"/>
      <c r="C123" s="81"/>
      <c r="D123" s="79"/>
      <c r="E123" s="83"/>
      <c r="F123" s="84"/>
      <c r="G123" s="10"/>
      <c r="H123" s="86"/>
    </row>
    <row r="124" spans="1:8" s="15" customFormat="1" x14ac:dyDescent="0.3">
      <c r="A124" s="45"/>
      <c r="B124" s="82"/>
      <c r="C124" s="81"/>
      <c r="D124" s="79"/>
      <c r="E124" s="83"/>
      <c r="F124" s="84"/>
      <c r="G124" s="10"/>
      <c r="H124" s="86"/>
    </row>
    <row r="125" spans="1:8" s="15" customFormat="1" x14ac:dyDescent="0.3">
      <c r="A125" s="45"/>
      <c r="B125" s="82"/>
      <c r="C125" s="81"/>
      <c r="D125" s="79"/>
      <c r="E125" s="83"/>
      <c r="F125" s="84"/>
      <c r="G125" s="10"/>
      <c r="H125" s="86"/>
    </row>
    <row r="126" spans="1:8" s="15" customFormat="1" x14ac:dyDescent="0.3">
      <c r="A126" s="45"/>
      <c r="B126" s="82"/>
      <c r="C126" s="81"/>
      <c r="D126" s="79"/>
      <c r="E126" s="83"/>
      <c r="F126" s="84"/>
      <c r="G126" s="10"/>
      <c r="H126" s="86"/>
    </row>
    <row r="127" spans="1:8" s="15" customFormat="1" x14ac:dyDescent="0.3">
      <c r="A127" s="45"/>
      <c r="B127" s="82"/>
      <c r="C127" s="81"/>
      <c r="D127" s="79"/>
      <c r="E127" s="83"/>
      <c r="F127" s="84"/>
      <c r="G127" s="10"/>
      <c r="H127" s="86"/>
    </row>
    <row r="128" spans="1:8" s="15" customFormat="1" x14ac:dyDescent="0.3">
      <c r="A128" s="45"/>
      <c r="B128" s="82"/>
      <c r="C128" s="81"/>
      <c r="D128" s="79"/>
      <c r="E128" s="83"/>
      <c r="F128" s="84"/>
      <c r="G128" s="10"/>
      <c r="H128" s="86"/>
    </row>
    <row r="129" spans="1:8" s="15" customFormat="1" x14ac:dyDescent="0.3">
      <c r="A129" s="45"/>
      <c r="B129" s="82"/>
      <c r="C129" s="81"/>
      <c r="D129" s="79"/>
      <c r="E129" s="83"/>
      <c r="F129" s="84"/>
      <c r="G129" s="10"/>
      <c r="H129" s="86"/>
    </row>
    <row r="130" spans="1:8" s="15" customFormat="1" x14ac:dyDescent="0.3">
      <c r="A130" s="45"/>
      <c r="B130" s="82"/>
      <c r="C130" s="81"/>
      <c r="D130" s="79"/>
      <c r="E130" s="83"/>
      <c r="F130" s="84"/>
      <c r="G130" s="10"/>
      <c r="H130" s="86"/>
    </row>
    <row r="131" spans="1:8" s="15" customFormat="1" x14ac:dyDescent="0.3">
      <c r="A131" s="45"/>
      <c r="B131" s="82"/>
      <c r="C131" s="81"/>
      <c r="D131" s="79"/>
      <c r="E131" s="83"/>
      <c r="F131" s="84"/>
      <c r="G131" s="10"/>
      <c r="H131" s="86"/>
    </row>
    <row r="132" spans="1:8" s="15" customFormat="1" x14ac:dyDescent="0.3">
      <c r="A132" s="45"/>
      <c r="B132" s="82"/>
      <c r="C132" s="81"/>
      <c r="D132" s="79"/>
      <c r="E132" s="83"/>
      <c r="F132" s="84"/>
      <c r="G132" s="10"/>
      <c r="H132" s="86"/>
    </row>
    <row r="133" spans="1:8" s="15" customFormat="1" x14ac:dyDescent="0.3">
      <c r="A133" s="45"/>
      <c r="B133" s="82"/>
      <c r="C133" s="81"/>
      <c r="D133" s="79"/>
      <c r="E133" s="83"/>
      <c r="F133" s="84"/>
      <c r="G133" s="10"/>
      <c r="H133" s="86"/>
    </row>
    <row r="134" spans="1:8" s="15" customFormat="1" x14ac:dyDescent="0.3">
      <c r="A134" s="45"/>
      <c r="B134" s="82"/>
      <c r="C134" s="81"/>
      <c r="D134" s="79"/>
      <c r="E134" s="83"/>
      <c r="F134" s="84"/>
      <c r="G134" s="10"/>
      <c r="H134" s="86"/>
    </row>
    <row r="135" spans="1:8" s="15" customFormat="1" x14ac:dyDescent="0.3">
      <c r="A135" s="45"/>
      <c r="B135" s="82"/>
      <c r="C135" s="81"/>
      <c r="D135" s="79"/>
      <c r="E135" s="83"/>
      <c r="F135" s="84"/>
      <c r="G135" s="10"/>
      <c r="H135" s="86"/>
    </row>
    <row r="136" spans="1:8" s="15" customFormat="1" x14ac:dyDescent="0.3">
      <c r="A136" s="45"/>
      <c r="B136" s="82"/>
      <c r="C136" s="81"/>
      <c r="D136" s="79"/>
      <c r="E136" s="83"/>
      <c r="F136" s="84"/>
      <c r="G136" s="10"/>
      <c r="H136" s="86"/>
    </row>
    <row r="137" spans="1:8" s="15" customFormat="1" x14ac:dyDescent="0.3">
      <c r="A137" s="45"/>
      <c r="B137" s="82"/>
      <c r="C137" s="81"/>
      <c r="D137" s="79"/>
      <c r="E137" s="83"/>
      <c r="F137" s="84"/>
      <c r="G137" s="10"/>
      <c r="H137" s="86"/>
    </row>
    <row r="138" spans="1:8" s="15" customFormat="1" x14ac:dyDescent="0.3">
      <c r="A138" s="45"/>
      <c r="B138" s="82"/>
      <c r="C138" s="81"/>
      <c r="D138" s="79"/>
      <c r="E138" s="83"/>
      <c r="F138" s="84"/>
      <c r="G138" s="10"/>
      <c r="H138" s="86"/>
    </row>
    <row r="139" spans="1:8" s="15" customFormat="1" x14ac:dyDescent="0.3">
      <c r="A139" s="45"/>
      <c r="B139" s="82"/>
      <c r="C139" s="81"/>
      <c r="D139" s="79"/>
      <c r="E139" s="83"/>
      <c r="F139" s="84"/>
      <c r="G139" s="10"/>
      <c r="H139" s="86"/>
    </row>
    <row r="140" spans="1:8" s="15" customFormat="1" x14ac:dyDescent="0.3">
      <c r="A140" s="45"/>
      <c r="B140" s="82"/>
      <c r="C140" s="81"/>
      <c r="D140" s="79"/>
      <c r="E140" s="83"/>
      <c r="F140" s="84"/>
      <c r="G140" s="10"/>
      <c r="H140" s="86"/>
    </row>
    <row r="141" spans="1:8" s="15" customFormat="1" x14ac:dyDescent="0.3">
      <c r="A141" s="45"/>
      <c r="B141" s="82"/>
      <c r="C141" s="81"/>
      <c r="D141" s="79"/>
      <c r="E141" s="83"/>
      <c r="F141" s="84"/>
      <c r="G141" s="10"/>
      <c r="H141" s="86"/>
    </row>
    <row r="142" spans="1:8" s="15" customFormat="1" x14ac:dyDescent="0.3">
      <c r="A142" s="45"/>
      <c r="B142" s="82"/>
      <c r="C142" s="81"/>
      <c r="D142" s="79"/>
      <c r="E142" s="83"/>
      <c r="F142" s="84"/>
      <c r="G142" s="10"/>
      <c r="H142" s="86"/>
    </row>
    <row r="143" spans="1:8" s="15" customFormat="1" x14ac:dyDescent="0.3">
      <c r="A143" s="45"/>
      <c r="B143" s="82"/>
      <c r="C143" s="81"/>
      <c r="D143" s="79"/>
      <c r="E143" s="83"/>
      <c r="F143" s="84"/>
      <c r="G143" s="10"/>
      <c r="H143" s="86"/>
    </row>
    <row r="144" spans="1:8" s="15" customFormat="1" x14ac:dyDescent="0.3">
      <c r="A144" s="45"/>
      <c r="B144" s="82"/>
      <c r="C144" s="81"/>
      <c r="D144" s="79"/>
      <c r="E144" s="83"/>
      <c r="F144" s="84"/>
      <c r="G144" s="10"/>
      <c r="H144" s="86"/>
    </row>
    <row r="145" spans="1:8" s="15" customFormat="1" x14ac:dyDescent="0.3">
      <c r="A145" s="45"/>
      <c r="B145" s="82"/>
      <c r="C145" s="81"/>
      <c r="D145" s="79"/>
      <c r="E145" s="83"/>
      <c r="F145" s="84"/>
      <c r="G145" s="10"/>
      <c r="H145" s="86"/>
    </row>
    <row r="146" spans="1:8" s="15" customFormat="1" x14ac:dyDescent="0.3">
      <c r="A146" s="45"/>
      <c r="B146" s="82"/>
      <c r="C146" s="81"/>
      <c r="D146" s="79"/>
      <c r="E146" s="83"/>
      <c r="F146" s="84"/>
      <c r="G146" s="10"/>
      <c r="H146" s="86"/>
    </row>
    <row r="147" spans="1:8" s="15" customFormat="1" x14ac:dyDescent="0.3">
      <c r="A147" s="45"/>
      <c r="B147" s="82"/>
      <c r="C147" s="81"/>
      <c r="D147" s="79"/>
      <c r="E147" s="83"/>
      <c r="F147" s="84"/>
      <c r="G147" s="10"/>
      <c r="H147" s="86"/>
    </row>
    <row r="148" spans="1:8" s="15" customFormat="1" x14ac:dyDescent="0.3">
      <c r="A148" s="45"/>
      <c r="B148" s="82"/>
      <c r="C148" s="81"/>
      <c r="D148" s="79"/>
      <c r="E148" s="83"/>
      <c r="F148" s="84"/>
      <c r="G148" s="10"/>
      <c r="H148" s="86"/>
    </row>
    <row r="149" spans="1:8" s="15" customFormat="1" x14ac:dyDescent="0.3">
      <c r="A149" s="45"/>
      <c r="B149" s="82"/>
      <c r="C149" s="81"/>
      <c r="D149" s="79"/>
      <c r="E149" s="83"/>
      <c r="F149" s="84"/>
      <c r="G149" s="10"/>
      <c r="H149" s="86"/>
    </row>
    <row r="150" spans="1:8" s="15" customFormat="1" x14ac:dyDescent="0.3">
      <c r="A150" s="45"/>
      <c r="B150" s="82"/>
      <c r="C150" s="81"/>
      <c r="D150" s="79"/>
      <c r="E150" s="83"/>
      <c r="F150" s="84"/>
      <c r="G150" s="10"/>
      <c r="H150" s="86"/>
    </row>
    <row r="151" spans="1:8" s="15" customFormat="1" x14ac:dyDescent="0.3">
      <c r="A151" s="45"/>
      <c r="B151" s="82"/>
      <c r="C151" s="81"/>
      <c r="D151" s="79"/>
      <c r="E151" s="83"/>
      <c r="F151" s="84"/>
      <c r="G151" s="10"/>
      <c r="H151" s="86"/>
    </row>
    <row r="152" spans="1:8" s="15" customFormat="1" x14ac:dyDescent="0.3">
      <c r="A152" s="45"/>
      <c r="B152" s="82"/>
      <c r="C152" s="81"/>
      <c r="D152" s="79"/>
      <c r="E152" s="83"/>
      <c r="F152" s="84"/>
      <c r="G152" s="10"/>
      <c r="H152" s="86"/>
    </row>
    <row r="153" spans="1:8" s="15" customFormat="1" x14ac:dyDescent="0.3">
      <c r="A153" s="45"/>
      <c r="B153" s="82"/>
      <c r="C153" s="81"/>
      <c r="D153" s="79"/>
      <c r="E153" s="83"/>
      <c r="F153" s="84"/>
      <c r="G153" s="10"/>
      <c r="H153" s="86"/>
    </row>
    <row r="154" spans="1:8" s="15" customFormat="1" x14ac:dyDescent="0.3">
      <c r="A154" s="45"/>
      <c r="B154" s="82"/>
      <c r="C154" s="81"/>
      <c r="D154" s="79"/>
      <c r="E154" s="83"/>
      <c r="F154" s="84"/>
      <c r="G154" s="10"/>
      <c r="H154" s="86"/>
    </row>
    <row r="155" spans="1:8" s="15" customFormat="1" x14ac:dyDescent="0.3">
      <c r="A155" s="45"/>
      <c r="B155" s="82"/>
      <c r="C155" s="81"/>
      <c r="D155" s="79"/>
      <c r="E155" s="83"/>
      <c r="F155" s="84"/>
      <c r="G155" s="10"/>
      <c r="H155" s="86"/>
    </row>
    <row r="156" spans="1:8" s="15" customFormat="1" x14ac:dyDescent="0.3">
      <c r="A156" s="45"/>
      <c r="B156" s="82"/>
      <c r="C156" s="81"/>
      <c r="D156" s="79"/>
      <c r="E156" s="83"/>
      <c r="F156" s="84"/>
      <c r="G156" s="10"/>
      <c r="H156" s="86"/>
    </row>
    <row r="157" spans="1:8" s="15" customFormat="1" x14ac:dyDescent="0.3">
      <c r="A157" s="45"/>
      <c r="B157" s="82"/>
      <c r="C157" s="81"/>
      <c r="D157" s="79"/>
      <c r="E157" s="83"/>
      <c r="F157" s="84"/>
      <c r="G157" s="10"/>
      <c r="H157" s="86"/>
    </row>
    <row r="158" spans="1:8" s="15" customFormat="1" x14ac:dyDescent="0.3">
      <c r="A158" s="45"/>
      <c r="B158" s="82"/>
      <c r="C158" s="81"/>
      <c r="D158" s="79"/>
      <c r="E158" s="83"/>
      <c r="F158" s="84"/>
      <c r="G158" s="10"/>
      <c r="H158" s="86"/>
    </row>
    <row r="159" spans="1:8" s="15" customFormat="1" x14ac:dyDescent="0.3">
      <c r="A159" s="45"/>
      <c r="B159" s="82"/>
      <c r="C159" s="81"/>
      <c r="D159" s="79"/>
      <c r="E159" s="83"/>
      <c r="F159" s="84"/>
      <c r="G159" s="10"/>
      <c r="H159" s="86"/>
    </row>
    <row r="160" spans="1:8" s="15" customFormat="1" x14ac:dyDescent="0.3">
      <c r="A160" s="45"/>
      <c r="B160" s="82"/>
      <c r="C160" s="81"/>
      <c r="D160" s="79"/>
      <c r="E160" s="83"/>
      <c r="F160" s="84"/>
      <c r="G160" s="10"/>
      <c r="H160" s="86"/>
    </row>
    <row r="161" spans="1:8" s="15" customFormat="1" x14ac:dyDescent="0.3">
      <c r="A161" s="45"/>
      <c r="B161" s="82"/>
      <c r="C161" s="81"/>
      <c r="D161" s="79"/>
      <c r="E161" s="83"/>
      <c r="F161" s="84"/>
      <c r="G161" s="10"/>
      <c r="H161" s="86"/>
    </row>
    <row r="162" spans="1:8" s="15" customFormat="1" x14ac:dyDescent="0.3">
      <c r="A162" s="45"/>
      <c r="B162" s="82"/>
      <c r="C162" s="81"/>
      <c r="D162" s="79"/>
      <c r="E162" s="83"/>
      <c r="F162" s="84"/>
      <c r="G162" s="10"/>
      <c r="H162" s="86"/>
    </row>
    <row r="163" spans="1:8" s="15" customFormat="1" x14ac:dyDescent="0.3">
      <c r="A163" s="45"/>
      <c r="B163" s="82"/>
      <c r="C163" s="81"/>
      <c r="D163" s="79"/>
      <c r="E163" s="83"/>
      <c r="F163" s="84"/>
      <c r="G163" s="10"/>
      <c r="H163" s="86"/>
    </row>
    <row r="164" spans="1:8" s="15" customFormat="1" x14ac:dyDescent="0.3">
      <c r="A164" s="45"/>
      <c r="B164" s="82"/>
      <c r="C164" s="81"/>
      <c r="D164" s="79"/>
      <c r="E164" s="83"/>
      <c r="F164" s="84"/>
      <c r="G164" s="10"/>
      <c r="H164" s="86"/>
    </row>
    <row r="165" spans="1:8" s="15" customFormat="1" x14ac:dyDescent="0.3">
      <c r="A165" s="45"/>
      <c r="B165" s="82"/>
      <c r="C165" s="81"/>
      <c r="D165" s="79"/>
      <c r="E165" s="83"/>
      <c r="F165" s="84"/>
      <c r="G165" s="10"/>
      <c r="H165" s="86"/>
    </row>
    <row r="166" spans="1:8" s="15" customFormat="1" x14ac:dyDescent="0.3">
      <c r="A166" s="45"/>
      <c r="B166" s="82"/>
      <c r="C166" s="81"/>
      <c r="D166" s="79"/>
      <c r="E166" s="83"/>
      <c r="F166" s="84"/>
      <c r="G166" s="10"/>
      <c r="H166" s="86"/>
    </row>
    <row r="167" spans="1:8" s="15" customFormat="1" x14ac:dyDescent="0.3">
      <c r="A167" s="45"/>
      <c r="B167" s="82"/>
      <c r="C167" s="81"/>
      <c r="D167" s="79"/>
      <c r="E167" s="83"/>
      <c r="F167" s="84"/>
      <c r="G167" s="10"/>
      <c r="H167" s="86"/>
    </row>
    <row r="168" spans="1:8" s="15" customFormat="1" x14ac:dyDescent="0.3">
      <c r="A168" s="45"/>
      <c r="B168" s="82"/>
      <c r="C168" s="81"/>
      <c r="D168" s="79"/>
      <c r="E168" s="83"/>
      <c r="F168" s="84"/>
      <c r="G168" s="10"/>
      <c r="H168" s="86"/>
    </row>
    <row r="169" spans="1:8" s="15" customFormat="1" x14ac:dyDescent="0.3">
      <c r="A169" s="45"/>
      <c r="B169" s="82"/>
      <c r="C169" s="81"/>
      <c r="D169" s="79"/>
      <c r="E169" s="83"/>
      <c r="F169" s="84"/>
      <c r="G169" s="10"/>
      <c r="H169" s="86"/>
    </row>
    <row r="170" spans="1:8" s="15" customFormat="1" x14ac:dyDescent="0.3">
      <c r="A170" s="45"/>
      <c r="B170" s="82"/>
      <c r="C170" s="81"/>
      <c r="D170" s="79"/>
      <c r="E170" s="83"/>
      <c r="F170" s="84"/>
      <c r="G170" s="10"/>
      <c r="H170" s="86"/>
    </row>
    <row r="171" spans="1:8" s="5" customFormat="1" x14ac:dyDescent="0.3">
      <c r="A171" s="46"/>
      <c r="B171" s="8"/>
      <c r="C171" s="6"/>
      <c r="D171" s="2"/>
      <c r="E171" s="12"/>
      <c r="F171" s="19"/>
      <c r="G171" s="10"/>
      <c r="H171" s="9"/>
    </row>
    <row r="172" spans="1:8" s="5" customFormat="1" x14ac:dyDescent="0.3">
      <c r="A172" s="46"/>
      <c r="B172" s="8"/>
      <c r="C172" s="6"/>
      <c r="D172" s="2"/>
      <c r="E172" s="12"/>
      <c r="F172" s="19"/>
      <c r="G172" s="10"/>
      <c r="H172" s="9"/>
    </row>
  </sheetData>
  <mergeCells count="4">
    <mergeCell ref="A1:I1"/>
    <mergeCell ref="E10:H10"/>
    <mergeCell ref="A12:D12"/>
    <mergeCell ref="C31:D31"/>
  </mergeCells>
  <hyperlinks>
    <hyperlink ref="C29" r:id="rId1" xr:uid="{00000000-0004-0000-0000-000000000000}"/>
  </hyperlinks>
  <printOptions horizontalCentered="1" gridLines="1"/>
  <pageMargins left="0" right="0" top="0.4" bottom="0.4" header="0.3" footer="0.3"/>
  <pageSetup paperSize="5" scale="8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87"/>
  <sheetViews>
    <sheetView topLeftCell="A23" workbookViewId="0">
      <selection activeCell="G29" sqref="G29"/>
    </sheetView>
  </sheetViews>
  <sheetFormatPr defaultColWidth="22.85546875" defaultRowHeight="15" x14ac:dyDescent="0.3"/>
  <cols>
    <col min="1" max="1" width="4.42578125" style="47" customWidth="1"/>
    <col min="2" max="2" width="23.140625" style="11" customWidth="1"/>
    <col min="3" max="3" width="37" style="3" customWidth="1"/>
    <col min="4" max="4" width="34.28515625" style="1" customWidth="1"/>
    <col min="5" max="5" width="11.85546875" style="13" customWidth="1"/>
    <col min="6" max="6" width="14.85546875" style="20" customWidth="1"/>
    <col min="7" max="7" width="12.140625" style="18" customWidth="1"/>
    <col min="8" max="8" width="16" style="17" customWidth="1"/>
    <col min="9" max="9" width="59" style="5" customWidth="1"/>
    <col min="10" max="16384" width="22.85546875" style="1"/>
  </cols>
  <sheetData>
    <row r="1" spans="1:9" s="4" customFormat="1" ht="65.25" customHeight="1" x14ac:dyDescent="0.3">
      <c r="A1" s="206" t="s">
        <v>94</v>
      </c>
      <c r="B1" s="207"/>
      <c r="C1" s="208"/>
      <c r="D1" s="208"/>
      <c r="E1" s="208"/>
      <c r="F1" s="208"/>
      <c r="G1" s="208"/>
      <c r="H1" s="208"/>
      <c r="I1" s="209"/>
    </row>
    <row r="2" spans="1:9" s="15" customFormat="1" ht="15.75" thickBot="1" x14ac:dyDescent="0.35">
      <c r="A2" s="141"/>
      <c r="B2" s="82"/>
      <c r="C2" s="81"/>
      <c r="D2" s="79"/>
      <c r="E2" s="83"/>
      <c r="F2" s="84"/>
      <c r="G2" s="16"/>
      <c r="H2" s="85"/>
      <c r="I2" s="142"/>
    </row>
    <row r="3" spans="1:9" s="15" customFormat="1" ht="16.5" x14ac:dyDescent="0.3">
      <c r="A3" s="141"/>
      <c r="B3" s="176"/>
      <c r="C3" s="177" t="str">
        <f>'Group A'!H8</f>
        <v>Available Funding after Group A Approvals</v>
      </c>
      <c r="D3" s="178">
        <f>'Group A'!I8</f>
        <v>54056.89</v>
      </c>
      <c r="E3" s="83"/>
      <c r="F3" s="84"/>
      <c r="G3" s="16"/>
      <c r="H3" s="102"/>
      <c r="I3" s="163"/>
    </row>
    <row r="4" spans="1:9" s="15" customFormat="1" ht="17.25" x14ac:dyDescent="0.3">
      <c r="A4" s="141"/>
      <c r="B4" s="179"/>
      <c r="C4" s="180"/>
      <c r="D4" s="181"/>
      <c r="E4" s="83"/>
      <c r="F4" s="84"/>
      <c r="G4" s="16"/>
      <c r="H4" s="103"/>
      <c r="I4" s="107"/>
    </row>
    <row r="5" spans="1:9" s="15" customFormat="1" ht="16.5" x14ac:dyDescent="0.3">
      <c r="A5" s="141"/>
      <c r="B5" s="179"/>
      <c r="C5" s="182"/>
      <c r="D5" s="183"/>
      <c r="E5" s="83"/>
      <c r="F5" s="84"/>
      <c r="G5" s="16"/>
      <c r="I5" s="108"/>
    </row>
    <row r="6" spans="1:9" s="15" customFormat="1" ht="17.25" thickBot="1" x14ac:dyDescent="0.35">
      <c r="A6" s="141"/>
      <c r="B6" s="179"/>
      <c r="C6" s="184" t="s">
        <v>102</v>
      </c>
      <c r="D6" s="185">
        <f>F36</f>
        <v>54056.89</v>
      </c>
      <c r="E6" s="83"/>
      <c r="F6" s="84"/>
      <c r="G6" s="16"/>
      <c r="H6" s="106"/>
      <c r="I6" s="164"/>
    </row>
    <row r="7" spans="1:9" s="15" customFormat="1" ht="17.25" x14ac:dyDescent="0.3">
      <c r="A7" s="141"/>
      <c r="B7" s="179"/>
      <c r="C7" s="186"/>
      <c r="D7" s="183"/>
      <c r="E7" s="83"/>
      <c r="F7" s="84"/>
      <c r="G7" s="16"/>
      <c r="H7" s="104"/>
      <c r="I7" s="108"/>
    </row>
    <row r="8" spans="1:9" s="15" customFormat="1" ht="17.25" x14ac:dyDescent="0.3">
      <c r="A8" s="141"/>
      <c r="B8" s="187"/>
      <c r="C8" s="188" t="s">
        <v>101</v>
      </c>
      <c r="D8" s="189">
        <f>D3-D6</f>
        <v>0</v>
      </c>
      <c r="E8" s="83"/>
      <c r="F8" s="84"/>
      <c r="G8" s="16"/>
      <c r="H8" s="105"/>
      <c r="I8" s="140"/>
    </row>
    <row r="9" spans="1:9" s="15" customFormat="1" ht="18" thickBot="1" x14ac:dyDescent="0.35">
      <c r="A9" s="141"/>
      <c r="B9" s="190"/>
      <c r="C9" s="191"/>
      <c r="D9" s="192"/>
      <c r="E9" s="83"/>
      <c r="F9" s="84"/>
      <c r="G9" s="16"/>
      <c r="H9" s="85"/>
      <c r="I9" s="142"/>
    </row>
    <row r="10" spans="1:9" s="15" customFormat="1" x14ac:dyDescent="0.3">
      <c r="A10" s="141"/>
      <c r="B10" s="82"/>
      <c r="C10" s="81"/>
      <c r="D10" s="79"/>
      <c r="E10" s="83"/>
      <c r="F10" s="84"/>
      <c r="G10" s="16"/>
      <c r="H10" s="85"/>
      <c r="I10" s="142"/>
    </row>
    <row r="11" spans="1:9" s="4" customFormat="1" ht="17.25" customHeight="1" x14ac:dyDescent="0.3">
      <c r="A11" s="143"/>
      <c r="B11" s="41"/>
      <c r="C11" s="41"/>
      <c r="D11" s="41"/>
      <c r="E11" s="210" t="s">
        <v>2</v>
      </c>
      <c r="F11" s="210"/>
      <c r="G11" s="210"/>
      <c r="H11" s="210"/>
      <c r="I11" s="144"/>
    </row>
    <row r="12" spans="1:9" s="7" customFormat="1" ht="69" customHeight="1" x14ac:dyDescent="0.35">
      <c r="A12" s="145" t="s">
        <v>0</v>
      </c>
      <c r="B12" s="75" t="s">
        <v>1</v>
      </c>
      <c r="C12" s="74" t="s">
        <v>8</v>
      </c>
      <c r="D12" s="74" t="str">
        <f>'Group A'!D11</f>
        <v>Area</v>
      </c>
      <c r="E12" s="76" t="s">
        <v>9</v>
      </c>
      <c r="F12" s="77" t="s">
        <v>25</v>
      </c>
      <c r="G12" s="193" t="s">
        <v>105</v>
      </c>
      <c r="H12" s="78" t="s">
        <v>4</v>
      </c>
      <c r="I12" s="146" t="s">
        <v>26</v>
      </c>
    </row>
    <row r="13" spans="1:9" s="79" customFormat="1" ht="17.25" x14ac:dyDescent="0.3">
      <c r="A13" s="214" t="s">
        <v>55</v>
      </c>
      <c r="B13" s="215"/>
      <c r="C13" s="215"/>
      <c r="D13" s="29"/>
      <c r="E13" s="30"/>
      <c r="F13" s="31"/>
      <c r="G13" s="32"/>
      <c r="H13" s="33"/>
      <c r="I13" s="165"/>
    </row>
    <row r="14" spans="1:9" s="79" customFormat="1" ht="16.5" x14ac:dyDescent="0.3">
      <c r="A14" s="148" t="s">
        <v>79</v>
      </c>
      <c r="B14" s="38" t="s">
        <v>27</v>
      </c>
      <c r="C14" s="24" t="s">
        <v>33</v>
      </c>
      <c r="D14" s="48" t="s">
        <v>36</v>
      </c>
      <c r="E14" s="97"/>
      <c r="F14" s="98"/>
      <c r="G14" s="197"/>
      <c r="H14" s="195"/>
      <c r="I14" s="196"/>
    </row>
    <row r="15" spans="1:9" s="79" customFormat="1" ht="16.5" x14ac:dyDescent="0.3">
      <c r="A15" s="148"/>
      <c r="B15" s="38"/>
      <c r="C15" s="96" t="s">
        <v>67</v>
      </c>
      <c r="D15" s="48"/>
      <c r="E15" s="22">
        <v>7363</v>
      </c>
      <c r="F15" s="90">
        <v>7363</v>
      </c>
      <c r="G15" s="28">
        <v>4</v>
      </c>
      <c r="H15" s="49" t="s">
        <v>113</v>
      </c>
      <c r="I15" s="150"/>
    </row>
    <row r="16" spans="1:9" s="79" customFormat="1" ht="16.5" x14ac:dyDescent="0.3">
      <c r="A16" s="148"/>
      <c r="B16" s="38"/>
      <c r="C16" s="96" t="s">
        <v>68</v>
      </c>
      <c r="D16" s="48"/>
      <c r="E16" s="22">
        <v>5870</v>
      </c>
      <c r="F16" s="90">
        <v>5870</v>
      </c>
      <c r="G16" s="28">
        <v>5</v>
      </c>
      <c r="H16" s="49" t="s">
        <v>113</v>
      </c>
      <c r="I16" s="150"/>
    </row>
    <row r="17" spans="1:9" s="79" customFormat="1" ht="16.5" x14ac:dyDescent="0.3">
      <c r="A17" s="148"/>
      <c r="B17" s="38"/>
      <c r="C17" s="96" t="s">
        <v>70</v>
      </c>
      <c r="D17" s="101"/>
      <c r="E17" s="22">
        <v>1122.56</v>
      </c>
      <c r="F17" s="90">
        <v>0</v>
      </c>
      <c r="G17" s="28"/>
      <c r="H17" s="49" t="s">
        <v>111</v>
      </c>
      <c r="I17" s="150"/>
    </row>
    <row r="18" spans="1:9" s="79" customFormat="1" ht="18.75" customHeight="1" x14ac:dyDescent="0.3">
      <c r="A18" s="148"/>
      <c r="B18" s="38"/>
      <c r="C18" s="202" t="s">
        <v>69</v>
      </c>
      <c r="D18" s="204"/>
      <c r="E18" s="22">
        <v>600</v>
      </c>
      <c r="F18" s="90">
        <v>0</v>
      </c>
      <c r="G18" s="28"/>
      <c r="H18" s="49" t="s">
        <v>111</v>
      </c>
      <c r="I18" s="150"/>
    </row>
    <row r="19" spans="1:9" s="79" customFormat="1" ht="16.5" x14ac:dyDescent="0.3">
      <c r="A19" s="148"/>
      <c r="B19" s="38"/>
      <c r="C19" s="202" t="s">
        <v>71</v>
      </c>
      <c r="D19" s="203"/>
      <c r="E19" s="22">
        <v>956</v>
      </c>
      <c r="F19" s="90">
        <v>956</v>
      </c>
      <c r="G19" s="28">
        <v>6</v>
      </c>
      <c r="H19" s="49" t="s">
        <v>113</v>
      </c>
      <c r="I19" s="150"/>
    </row>
    <row r="20" spans="1:9" s="79" customFormat="1" ht="16.5" x14ac:dyDescent="0.3">
      <c r="A20" s="148" t="s">
        <v>81</v>
      </c>
      <c r="B20" s="39" t="s">
        <v>28</v>
      </c>
      <c r="C20" s="95" t="s">
        <v>64</v>
      </c>
      <c r="D20" s="39" t="s">
        <v>36</v>
      </c>
      <c r="E20" s="22">
        <v>3722</v>
      </c>
      <c r="F20" s="91">
        <v>2500</v>
      </c>
      <c r="G20" s="27"/>
      <c r="H20" s="49" t="s">
        <v>111</v>
      </c>
      <c r="I20" s="150"/>
    </row>
    <row r="21" spans="1:9" s="79" customFormat="1" ht="16.5" x14ac:dyDescent="0.3">
      <c r="A21" s="148" t="s">
        <v>82</v>
      </c>
      <c r="B21" s="39" t="s">
        <v>29</v>
      </c>
      <c r="C21" s="24" t="s">
        <v>34</v>
      </c>
      <c r="D21" s="48" t="s">
        <v>23</v>
      </c>
      <c r="E21" s="22">
        <v>4400</v>
      </c>
      <c r="F21" s="91">
        <v>4400</v>
      </c>
      <c r="G21" s="27">
        <v>9</v>
      </c>
      <c r="H21" s="49" t="s">
        <v>112</v>
      </c>
      <c r="I21" s="150"/>
    </row>
    <row r="22" spans="1:9" s="79" customFormat="1" ht="16.5" x14ac:dyDescent="0.3">
      <c r="A22" s="148" t="s">
        <v>83</v>
      </c>
      <c r="B22" s="39" t="s">
        <v>29</v>
      </c>
      <c r="C22" s="24" t="s">
        <v>35</v>
      </c>
      <c r="D22" s="48" t="s">
        <v>23</v>
      </c>
      <c r="E22" s="22">
        <v>4350</v>
      </c>
      <c r="F22" s="91">
        <v>285.89</v>
      </c>
      <c r="G22" s="27"/>
      <c r="H22" s="49" t="s">
        <v>111</v>
      </c>
      <c r="I22" s="150"/>
    </row>
    <row r="23" spans="1:9" s="79" customFormat="1" ht="16.5" x14ac:dyDescent="0.3">
      <c r="A23" s="148" t="s">
        <v>84</v>
      </c>
      <c r="B23" s="39" t="s">
        <v>20</v>
      </c>
      <c r="C23" s="24" t="s">
        <v>37</v>
      </c>
      <c r="D23" s="48" t="s">
        <v>23</v>
      </c>
      <c r="E23" s="22">
        <v>33690</v>
      </c>
      <c r="F23" s="91">
        <v>0</v>
      </c>
      <c r="G23" s="27"/>
      <c r="H23" s="49" t="s">
        <v>111</v>
      </c>
      <c r="I23" s="150"/>
    </row>
    <row r="24" spans="1:9" s="79" customFormat="1" ht="18.75" customHeight="1" x14ac:dyDescent="0.3">
      <c r="A24" s="148" t="s">
        <v>85</v>
      </c>
      <c r="B24" s="38" t="s">
        <v>30</v>
      </c>
      <c r="C24" s="24" t="s">
        <v>65</v>
      </c>
      <c r="D24" s="48" t="s">
        <v>23</v>
      </c>
      <c r="E24" s="22">
        <v>3935</v>
      </c>
      <c r="F24" s="90">
        <v>0</v>
      </c>
      <c r="G24" s="28"/>
      <c r="H24" s="49" t="s">
        <v>111</v>
      </c>
      <c r="I24" s="150"/>
    </row>
    <row r="25" spans="1:9" s="79" customFormat="1" ht="18" customHeight="1" x14ac:dyDescent="0.3">
      <c r="A25" s="148" t="s">
        <v>86</v>
      </c>
      <c r="B25" s="39" t="s">
        <v>31</v>
      </c>
      <c r="C25" s="24" t="s">
        <v>38</v>
      </c>
      <c r="D25" s="48" t="s">
        <v>23</v>
      </c>
      <c r="E25" s="22">
        <v>2881.77</v>
      </c>
      <c r="F25" s="91">
        <v>2882</v>
      </c>
      <c r="G25" s="27">
        <v>3</v>
      </c>
      <c r="H25" s="49" t="s">
        <v>113</v>
      </c>
      <c r="I25" s="150"/>
    </row>
    <row r="26" spans="1:9" s="79" customFormat="1" ht="16.5" x14ac:dyDescent="0.3">
      <c r="A26" s="148" t="s">
        <v>87</v>
      </c>
      <c r="B26" s="39" t="s">
        <v>32</v>
      </c>
      <c r="C26" s="24" t="s">
        <v>39</v>
      </c>
      <c r="D26" s="39" t="s">
        <v>48</v>
      </c>
      <c r="E26" s="22">
        <v>19195.349999999999</v>
      </c>
      <c r="F26" s="91">
        <v>9000</v>
      </c>
      <c r="G26" s="27">
        <v>7</v>
      </c>
      <c r="H26" s="49" t="s">
        <v>112</v>
      </c>
      <c r="I26" s="150"/>
    </row>
    <row r="27" spans="1:9" s="79" customFormat="1" ht="33" x14ac:dyDescent="0.3">
      <c r="A27" s="148" t="s">
        <v>88</v>
      </c>
      <c r="B27" s="39" t="s">
        <v>40</v>
      </c>
      <c r="C27" s="24" t="s">
        <v>66</v>
      </c>
      <c r="D27" s="39" t="s">
        <v>49</v>
      </c>
      <c r="E27" s="22">
        <v>32182.25</v>
      </c>
      <c r="F27" s="91">
        <v>0</v>
      </c>
      <c r="G27" s="27"/>
      <c r="H27" s="49" t="s">
        <v>111</v>
      </c>
      <c r="I27" s="150" t="s">
        <v>114</v>
      </c>
    </row>
    <row r="28" spans="1:9" s="79" customFormat="1" ht="16.5" x14ac:dyDescent="0.3">
      <c r="A28" s="148" t="s">
        <v>89</v>
      </c>
      <c r="B28" s="39" t="s">
        <v>41</v>
      </c>
      <c r="C28" s="24" t="s">
        <v>47</v>
      </c>
      <c r="D28" s="48" t="s">
        <v>23</v>
      </c>
      <c r="E28" s="22">
        <v>1000</v>
      </c>
      <c r="F28" s="91">
        <v>0</v>
      </c>
      <c r="G28" s="27"/>
      <c r="H28" s="49" t="s">
        <v>111</v>
      </c>
      <c r="I28" s="150"/>
    </row>
    <row r="29" spans="1:9" s="79" customFormat="1" ht="16.5" x14ac:dyDescent="0.3">
      <c r="A29" s="148" t="s">
        <v>90</v>
      </c>
      <c r="B29" s="39" t="s">
        <v>42</v>
      </c>
      <c r="C29" s="24" t="s">
        <v>66</v>
      </c>
      <c r="D29" s="39" t="s">
        <v>50</v>
      </c>
      <c r="E29" s="22">
        <v>3500</v>
      </c>
      <c r="F29" s="91">
        <v>3000</v>
      </c>
      <c r="G29" s="27">
        <v>10</v>
      </c>
      <c r="H29" s="49" t="s">
        <v>112</v>
      </c>
      <c r="I29" s="151"/>
    </row>
    <row r="30" spans="1:9" s="79" customFormat="1" ht="16.5" x14ac:dyDescent="0.3">
      <c r="A30" s="148" t="s">
        <v>91</v>
      </c>
      <c r="B30" s="39" t="s">
        <v>43</v>
      </c>
      <c r="C30" s="24" t="s">
        <v>46</v>
      </c>
      <c r="D30" s="39" t="s">
        <v>51</v>
      </c>
      <c r="E30" s="22">
        <v>6142</v>
      </c>
      <c r="F30" s="91">
        <v>5000</v>
      </c>
      <c r="G30" s="27">
        <v>8</v>
      </c>
      <c r="H30" s="49" t="s">
        <v>112</v>
      </c>
      <c r="I30" s="150"/>
    </row>
    <row r="31" spans="1:9" s="79" customFormat="1" ht="16.5" x14ac:dyDescent="0.3">
      <c r="A31" s="148" t="s">
        <v>92</v>
      </c>
      <c r="B31" s="39" t="s">
        <v>44</v>
      </c>
      <c r="C31" s="24" t="s">
        <v>66</v>
      </c>
      <c r="D31" s="39" t="s">
        <v>52</v>
      </c>
      <c r="E31" s="22">
        <v>18800</v>
      </c>
      <c r="F31" s="91">
        <v>7800</v>
      </c>
      <c r="G31" s="27">
        <v>2</v>
      </c>
      <c r="H31" s="49" t="s">
        <v>113</v>
      </c>
      <c r="I31" s="150"/>
    </row>
    <row r="32" spans="1:9" s="79" customFormat="1" ht="16.5" x14ac:dyDescent="0.3">
      <c r="A32" s="148" t="s">
        <v>93</v>
      </c>
      <c r="B32" s="39" t="s">
        <v>45</v>
      </c>
      <c r="C32" s="24" t="s">
        <v>66</v>
      </c>
      <c r="D32" s="39" t="s">
        <v>53</v>
      </c>
      <c r="E32" s="22">
        <v>5000</v>
      </c>
      <c r="F32" s="91">
        <v>5000</v>
      </c>
      <c r="G32" s="27">
        <v>1</v>
      </c>
      <c r="H32" s="49" t="s">
        <v>113</v>
      </c>
      <c r="I32" s="150"/>
    </row>
    <row r="33" spans="1:9" s="79" customFormat="1" ht="17.25" x14ac:dyDescent="0.35">
      <c r="A33" s="166"/>
      <c r="B33" s="68"/>
      <c r="C33" s="67"/>
      <c r="D33" s="88" t="s">
        <v>3</v>
      </c>
      <c r="E33" s="69">
        <f>SUM(E15:E32)</f>
        <v>154709.93</v>
      </c>
      <c r="F33" s="94">
        <f>SUM(F15:F32)</f>
        <v>54056.89</v>
      </c>
      <c r="G33" s="70"/>
      <c r="H33" s="71"/>
      <c r="I33" s="167"/>
    </row>
    <row r="34" spans="1:9" s="79" customFormat="1" ht="25.5" x14ac:dyDescent="0.35">
      <c r="A34" s="152"/>
      <c r="B34" s="199" t="s">
        <v>108</v>
      </c>
      <c r="C34" s="201" t="s">
        <v>109</v>
      </c>
      <c r="D34" s="72"/>
      <c r="E34" s="65"/>
      <c r="F34" s="64"/>
      <c r="G34" s="73"/>
      <c r="H34" s="58"/>
      <c r="I34" s="149"/>
    </row>
    <row r="35" spans="1:9" s="79" customFormat="1" ht="17.25" x14ac:dyDescent="0.35">
      <c r="A35" s="168"/>
      <c r="B35" s="169"/>
      <c r="C35" s="170"/>
      <c r="D35" s="171"/>
      <c r="E35" s="172"/>
      <c r="F35" s="172"/>
      <c r="G35" s="173"/>
      <c r="H35" s="174"/>
      <c r="I35" s="175"/>
    </row>
    <row r="36" spans="1:9" s="79" customFormat="1" ht="18" thickBot="1" x14ac:dyDescent="0.4">
      <c r="A36" s="157"/>
      <c r="B36" s="158"/>
      <c r="C36" s="213" t="s">
        <v>103</v>
      </c>
      <c r="D36" s="213"/>
      <c r="E36" s="159">
        <f>E33</f>
        <v>154709.93</v>
      </c>
      <c r="F36" s="159">
        <f>F33</f>
        <v>54056.89</v>
      </c>
      <c r="G36" s="160"/>
      <c r="H36" s="161"/>
      <c r="I36" s="162"/>
    </row>
    <row r="37" spans="1:9" s="15" customFormat="1" x14ac:dyDescent="0.3">
      <c r="A37" s="45"/>
      <c r="B37" s="82"/>
      <c r="C37" s="81"/>
      <c r="D37" s="79"/>
      <c r="E37" s="83"/>
      <c r="F37" s="84"/>
      <c r="G37" s="16"/>
      <c r="H37" s="85"/>
    </row>
    <row r="38" spans="1:9" s="15" customFormat="1" x14ac:dyDescent="0.3">
      <c r="A38" s="45"/>
      <c r="B38" s="82"/>
      <c r="C38" s="81"/>
      <c r="D38" s="79"/>
      <c r="E38" s="83"/>
      <c r="F38" s="84"/>
      <c r="G38" s="16"/>
      <c r="H38" s="85"/>
    </row>
    <row r="39" spans="1:9" s="15" customFormat="1" x14ac:dyDescent="0.3">
      <c r="A39" s="45"/>
      <c r="B39" s="82"/>
      <c r="C39" s="81"/>
      <c r="D39" s="79"/>
      <c r="E39" s="83"/>
      <c r="F39" s="84"/>
      <c r="G39" s="16"/>
      <c r="H39" s="85"/>
    </row>
    <row r="40" spans="1:9" s="15" customFormat="1" x14ac:dyDescent="0.3">
      <c r="A40" s="45"/>
      <c r="B40" s="82"/>
      <c r="C40" s="81"/>
      <c r="D40" s="79"/>
      <c r="E40" s="83"/>
      <c r="F40" s="84"/>
      <c r="G40" s="16"/>
      <c r="H40" s="85"/>
    </row>
    <row r="41" spans="1:9" s="15" customFormat="1" x14ac:dyDescent="0.3">
      <c r="A41" s="45"/>
      <c r="B41" s="82"/>
      <c r="C41" s="81"/>
      <c r="D41" s="79"/>
      <c r="E41" s="83"/>
      <c r="F41" s="84"/>
      <c r="G41" s="16"/>
      <c r="H41" s="85"/>
    </row>
    <row r="42" spans="1:9" s="15" customFormat="1" x14ac:dyDescent="0.3">
      <c r="A42" s="45"/>
      <c r="B42" s="82"/>
      <c r="C42" s="81"/>
      <c r="D42" s="79"/>
      <c r="E42" s="83"/>
      <c r="F42" s="84"/>
      <c r="G42" s="16"/>
      <c r="H42" s="85"/>
    </row>
    <row r="43" spans="1:9" s="15" customFormat="1" x14ac:dyDescent="0.3">
      <c r="A43" s="45"/>
      <c r="B43" s="82"/>
      <c r="C43" s="81"/>
      <c r="D43" s="79"/>
      <c r="E43" s="83"/>
      <c r="F43" s="84"/>
      <c r="G43" s="16"/>
      <c r="H43" s="85"/>
    </row>
    <row r="44" spans="1:9" s="15" customFormat="1" x14ac:dyDescent="0.3">
      <c r="A44" s="45"/>
      <c r="B44" s="82"/>
      <c r="C44" s="81"/>
      <c r="D44" s="79"/>
      <c r="E44" s="83"/>
      <c r="F44" s="84"/>
      <c r="G44" s="16"/>
      <c r="H44" s="85"/>
    </row>
    <row r="45" spans="1:9" s="15" customFormat="1" x14ac:dyDescent="0.3">
      <c r="A45" s="45"/>
      <c r="B45" s="82"/>
      <c r="C45" s="81"/>
      <c r="D45" s="79"/>
      <c r="E45" s="83"/>
      <c r="F45" s="84"/>
      <c r="G45" s="16"/>
      <c r="H45" s="85"/>
    </row>
    <row r="46" spans="1:9" s="15" customFormat="1" x14ac:dyDescent="0.3">
      <c r="A46" s="45"/>
      <c r="B46" s="82"/>
      <c r="C46" s="81"/>
      <c r="D46" s="79"/>
      <c r="E46" s="83"/>
      <c r="F46" s="84"/>
      <c r="G46" s="16"/>
      <c r="H46" s="85"/>
    </row>
    <row r="47" spans="1:9" s="15" customFormat="1" x14ac:dyDescent="0.3">
      <c r="A47" s="45"/>
      <c r="B47" s="82"/>
      <c r="C47" s="81"/>
      <c r="D47" s="79"/>
      <c r="E47" s="83"/>
      <c r="F47" s="84"/>
      <c r="G47" s="16"/>
      <c r="H47" s="85"/>
    </row>
    <row r="48" spans="1:9" s="15" customFormat="1" x14ac:dyDescent="0.3">
      <c r="A48" s="45"/>
      <c r="B48" s="82"/>
      <c r="C48" s="81"/>
      <c r="D48" s="79"/>
      <c r="E48" s="83"/>
      <c r="F48" s="84"/>
      <c r="G48" s="16"/>
      <c r="H48" s="85"/>
    </row>
    <row r="49" spans="1:8" s="15" customFormat="1" x14ac:dyDescent="0.3">
      <c r="A49" s="45"/>
      <c r="B49" s="82"/>
      <c r="C49" s="81"/>
      <c r="D49" s="79"/>
      <c r="E49" s="83"/>
      <c r="F49" s="84"/>
      <c r="G49" s="16"/>
      <c r="H49" s="85"/>
    </row>
    <row r="50" spans="1:8" s="15" customFormat="1" x14ac:dyDescent="0.3">
      <c r="A50" s="45"/>
      <c r="B50" s="82"/>
      <c r="C50" s="81"/>
      <c r="D50" s="79"/>
      <c r="E50" s="83"/>
      <c r="F50" s="84"/>
      <c r="G50" s="16"/>
      <c r="H50" s="85"/>
    </row>
    <row r="51" spans="1:8" s="15" customFormat="1" x14ac:dyDescent="0.3">
      <c r="A51" s="45"/>
      <c r="B51" s="82"/>
      <c r="C51" s="81"/>
      <c r="D51" s="79"/>
      <c r="E51" s="83"/>
      <c r="F51" s="84"/>
      <c r="G51" s="16"/>
      <c r="H51" s="85"/>
    </row>
    <row r="52" spans="1:8" s="15" customFormat="1" x14ac:dyDescent="0.3">
      <c r="A52" s="45"/>
      <c r="B52" s="82"/>
      <c r="C52" s="81"/>
      <c r="D52" s="79"/>
      <c r="E52" s="83"/>
      <c r="F52" s="84"/>
      <c r="G52" s="16"/>
      <c r="H52" s="85"/>
    </row>
    <row r="53" spans="1:8" s="15" customFormat="1" x14ac:dyDescent="0.3">
      <c r="A53" s="45"/>
      <c r="B53" s="82"/>
      <c r="C53" s="81"/>
      <c r="D53" s="79"/>
      <c r="E53" s="83"/>
      <c r="F53" s="84"/>
      <c r="G53" s="16"/>
      <c r="H53" s="85"/>
    </row>
    <row r="54" spans="1:8" s="15" customFormat="1" x14ac:dyDescent="0.3">
      <c r="A54" s="45"/>
      <c r="B54" s="82"/>
      <c r="C54" s="81"/>
      <c r="D54" s="79"/>
      <c r="E54" s="83"/>
      <c r="F54" s="84"/>
      <c r="G54" s="16"/>
      <c r="H54" s="85"/>
    </row>
    <row r="55" spans="1:8" s="15" customFormat="1" x14ac:dyDescent="0.3">
      <c r="A55" s="45"/>
      <c r="B55" s="82"/>
      <c r="C55" s="81"/>
      <c r="D55" s="79"/>
      <c r="E55" s="83"/>
      <c r="F55" s="84"/>
      <c r="G55" s="16"/>
      <c r="H55" s="85"/>
    </row>
    <row r="56" spans="1:8" s="15" customFormat="1" x14ac:dyDescent="0.3">
      <c r="A56" s="45"/>
      <c r="B56" s="82"/>
      <c r="C56" s="81"/>
      <c r="D56" s="79"/>
      <c r="E56" s="83"/>
      <c r="F56" s="84"/>
      <c r="G56" s="16"/>
      <c r="H56" s="85"/>
    </row>
    <row r="57" spans="1:8" s="15" customFormat="1" x14ac:dyDescent="0.3">
      <c r="A57" s="45"/>
      <c r="B57" s="82"/>
      <c r="C57" s="81"/>
      <c r="D57" s="79"/>
      <c r="E57" s="83"/>
      <c r="F57" s="84"/>
      <c r="G57" s="16"/>
      <c r="H57" s="85"/>
    </row>
    <row r="58" spans="1:8" s="15" customFormat="1" x14ac:dyDescent="0.3">
      <c r="A58" s="45"/>
      <c r="B58" s="82"/>
      <c r="C58" s="81"/>
      <c r="D58" s="79"/>
      <c r="E58" s="83"/>
      <c r="F58" s="84"/>
      <c r="G58" s="18"/>
      <c r="H58" s="85"/>
    </row>
    <row r="59" spans="1:8" s="15" customFormat="1" x14ac:dyDescent="0.3">
      <c r="A59" s="45"/>
      <c r="B59" s="82"/>
      <c r="C59" s="81"/>
      <c r="D59" s="79"/>
      <c r="E59" s="83"/>
      <c r="F59" s="84"/>
      <c r="G59" s="18"/>
      <c r="H59" s="85"/>
    </row>
    <row r="60" spans="1:8" s="15" customFormat="1" x14ac:dyDescent="0.3">
      <c r="A60" s="45"/>
      <c r="B60" s="82"/>
      <c r="C60" s="81"/>
      <c r="D60" s="79"/>
      <c r="E60" s="83"/>
      <c r="F60" s="84"/>
      <c r="G60" s="18"/>
      <c r="H60" s="85"/>
    </row>
    <row r="61" spans="1:8" s="15" customFormat="1" x14ac:dyDescent="0.3">
      <c r="A61" s="45"/>
      <c r="B61" s="82"/>
      <c r="C61" s="81"/>
      <c r="D61" s="79"/>
      <c r="E61" s="83"/>
      <c r="F61" s="84"/>
      <c r="G61" s="18"/>
      <c r="H61" s="85"/>
    </row>
    <row r="62" spans="1:8" s="15" customFormat="1" x14ac:dyDescent="0.3">
      <c r="A62" s="45"/>
      <c r="B62" s="82"/>
      <c r="C62" s="81"/>
      <c r="D62" s="79"/>
      <c r="E62" s="83"/>
      <c r="F62" s="84"/>
      <c r="G62" s="18"/>
      <c r="H62" s="85"/>
    </row>
    <row r="63" spans="1:8" s="15" customFormat="1" x14ac:dyDescent="0.3">
      <c r="A63" s="45"/>
      <c r="B63" s="82"/>
      <c r="C63" s="81"/>
      <c r="D63" s="79"/>
      <c r="E63" s="83"/>
      <c r="F63" s="84"/>
      <c r="G63" s="18"/>
      <c r="H63" s="85"/>
    </row>
    <row r="64" spans="1:8" s="15" customFormat="1" x14ac:dyDescent="0.3">
      <c r="A64" s="45"/>
      <c r="B64" s="82"/>
      <c r="C64" s="81"/>
      <c r="D64" s="79"/>
      <c r="E64" s="83"/>
      <c r="F64" s="84"/>
      <c r="G64" s="18"/>
      <c r="H64" s="85"/>
    </row>
    <row r="65" spans="1:8" s="15" customFormat="1" x14ac:dyDescent="0.3">
      <c r="A65" s="45"/>
      <c r="B65" s="82"/>
      <c r="C65" s="81"/>
      <c r="D65" s="79"/>
      <c r="E65" s="83"/>
      <c r="F65" s="84"/>
      <c r="G65" s="18"/>
      <c r="H65" s="85"/>
    </row>
    <row r="66" spans="1:8" s="15" customFormat="1" x14ac:dyDescent="0.3">
      <c r="A66" s="45"/>
      <c r="B66" s="82"/>
      <c r="C66" s="81"/>
      <c r="D66" s="79"/>
      <c r="E66" s="83"/>
      <c r="F66" s="84"/>
      <c r="G66" s="18"/>
      <c r="H66" s="85"/>
    </row>
    <row r="67" spans="1:8" s="15" customFormat="1" x14ac:dyDescent="0.3">
      <c r="A67" s="45"/>
      <c r="B67" s="82"/>
      <c r="C67" s="81"/>
      <c r="D67" s="79"/>
      <c r="E67" s="83"/>
      <c r="F67" s="84"/>
      <c r="G67" s="18"/>
      <c r="H67" s="85"/>
    </row>
    <row r="68" spans="1:8" s="15" customFormat="1" x14ac:dyDescent="0.3">
      <c r="A68" s="45"/>
      <c r="B68" s="82"/>
      <c r="C68" s="81"/>
      <c r="D68" s="79"/>
      <c r="E68" s="83"/>
      <c r="F68" s="84"/>
      <c r="G68" s="18"/>
      <c r="H68" s="85"/>
    </row>
    <row r="69" spans="1:8" s="15" customFormat="1" x14ac:dyDescent="0.3">
      <c r="A69" s="45"/>
      <c r="B69" s="82"/>
      <c r="C69" s="81"/>
      <c r="D69" s="79"/>
      <c r="E69" s="83"/>
      <c r="F69" s="84"/>
      <c r="G69" s="18"/>
      <c r="H69" s="85"/>
    </row>
    <row r="70" spans="1:8" s="15" customFormat="1" x14ac:dyDescent="0.3">
      <c r="A70" s="45"/>
      <c r="B70" s="82"/>
      <c r="C70" s="81"/>
      <c r="D70" s="79"/>
      <c r="E70" s="83"/>
      <c r="F70" s="84"/>
      <c r="G70" s="18"/>
      <c r="H70" s="85"/>
    </row>
    <row r="71" spans="1:8" s="15" customFormat="1" x14ac:dyDescent="0.3">
      <c r="A71" s="45"/>
      <c r="B71" s="82"/>
      <c r="C71" s="81"/>
      <c r="D71" s="79"/>
      <c r="E71" s="83"/>
      <c r="F71" s="84"/>
      <c r="G71" s="18"/>
      <c r="H71" s="85"/>
    </row>
    <row r="72" spans="1:8" s="15" customFormat="1" x14ac:dyDescent="0.3">
      <c r="A72" s="45"/>
      <c r="B72" s="82"/>
      <c r="C72" s="81"/>
      <c r="D72" s="79"/>
      <c r="E72" s="83"/>
      <c r="F72" s="84"/>
      <c r="G72" s="18"/>
      <c r="H72" s="85"/>
    </row>
    <row r="73" spans="1:8" s="15" customFormat="1" x14ac:dyDescent="0.3">
      <c r="A73" s="45"/>
      <c r="B73" s="82"/>
      <c r="C73" s="81"/>
      <c r="D73" s="79"/>
      <c r="E73" s="83"/>
      <c r="F73" s="84"/>
      <c r="G73" s="18"/>
      <c r="H73" s="85"/>
    </row>
    <row r="74" spans="1:8" s="15" customFormat="1" x14ac:dyDescent="0.3">
      <c r="A74" s="45"/>
      <c r="B74" s="82"/>
      <c r="C74" s="81"/>
      <c r="D74" s="79"/>
      <c r="E74" s="83"/>
      <c r="F74" s="84"/>
      <c r="G74" s="18"/>
      <c r="H74" s="85"/>
    </row>
    <row r="75" spans="1:8" s="15" customFormat="1" x14ac:dyDescent="0.3">
      <c r="A75" s="45"/>
      <c r="B75" s="82"/>
      <c r="C75" s="81"/>
      <c r="D75" s="79"/>
      <c r="E75" s="83"/>
      <c r="F75" s="84"/>
      <c r="G75" s="18"/>
      <c r="H75" s="85"/>
    </row>
    <row r="76" spans="1:8" s="15" customFormat="1" x14ac:dyDescent="0.3">
      <c r="A76" s="45"/>
      <c r="B76" s="82"/>
      <c r="C76" s="81"/>
      <c r="D76" s="79"/>
      <c r="E76" s="83"/>
      <c r="F76" s="84"/>
      <c r="G76" s="18"/>
      <c r="H76" s="85"/>
    </row>
    <row r="77" spans="1:8" s="15" customFormat="1" x14ac:dyDescent="0.3">
      <c r="A77" s="45"/>
      <c r="B77" s="82"/>
      <c r="C77" s="81"/>
      <c r="D77" s="79"/>
      <c r="E77" s="83"/>
      <c r="F77" s="84"/>
      <c r="G77" s="18"/>
      <c r="H77" s="85"/>
    </row>
    <row r="78" spans="1:8" s="15" customFormat="1" x14ac:dyDescent="0.3">
      <c r="A78" s="45"/>
      <c r="B78" s="82"/>
      <c r="C78" s="81"/>
      <c r="D78" s="79"/>
      <c r="E78" s="83"/>
      <c r="F78" s="84"/>
      <c r="G78" s="18"/>
      <c r="H78" s="85"/>
    </row>
    <row r="79" spans="1:8" s="15" customFormat="1" x14ac:dyDescent="0.3">
      <c r="A79" s="45"/>
      <c r="B79" s="82"/>
      <c r="C79" s="81"/>
      <c r="D79" s="79"/>
      <c r="E79" s="83"/>
      <c r="F79" s="84"/>
      <c r="G79" s="18"/>
      <c r="H79" s="85"/>
    </row>
    <row r="80" spans="1:8" s="15" customFormat="1" x14ac:dyDescent="0.3">
      <c r="A80" s="45"/>
      <c r="B80" s="82"/>
      <c r="C80" s="81"/>
      <c r="D80" s="79"/>
      <c r="E80" s="83"/>
      <c r="F80" s="84"/>
      <c r="G80" s="18"/>
      <c r="H80" s="85"/>
    </row>
    <row r="81" spans="1:8" s="15" customFormat="1" x14ac:dyDescent="0.3">
      <c r="A81" s="45"/>
      <c r="B81" s="82"/>
      <c r="C81" s="81"/>
      <c r="D81" s="79"/>
      <c r="E81" s="83"/>
      <c r="F81" s="84"/>
      <c r="G81" s="18"/>
      <c r="H81" s="85"/>
    </row>
    <row r="82" spans="1:8" s="15" customFormat="1" x14ac:dyDescent="0.3">
      <c r="A82" s="45"/>
      <c r="B82" s="82"/>
      <c r="C82" s="81"/>
      <c r="D82" s="79"/>
      <c r="E82" s="83"/>
      <c r="F82" s="84"/>
      <c r="G82" s="18"/>
      <c r="H82" s="85"/>
    </row>
    <row r="83" spans="1:8" s="15" customFormat="1" x14ac:dyDescent="0.3">
      <c r="A83" s="45"/>
      <c r="B83" s="82"/>
      <c r="C83" s="81"/>
      <c r="D83" s="79"/>
      <c r="E83" s="83"/>
      <c r="F83" s="84"/>
      <c r="G83" s="18"/>
      <c r="H83" s="85"/>
    </row>
    <row r="84" spans="1:8" s="15" customFormat="1" x14ac:dyDescent="0.3">
      <c r="A84" s="45"/>
      <c r="B84" s="82"/>
      <c r="C84" s="81"/>
      <c r="D84" s="79"/>
      <c r="E84" s="83"/>
      <c r="F84" s="84"/>
      <c r="G84" s="18"/>
      <c r="H84" s="85"/>
    </row>
    <row r="85" spans="1:8" s="15" customFormat="1" x14ac:dyDescent="0.3">
      <c r="A85" s="45"/>
      <c r="B85" s="82"/>
      <c r="C85" s="81"/>
      <c r="D85" s="79"/>
      <c r="E85" s="83"/>
      <c r="F85" s="84"/>
      <c r="G85" s="18"/>
      <c r="H85" s="85"/>
    </row>
    <row r="86" spans="1:8" s="15" customFormat="1" x14ac:dyDescent="0.3">
      <c r="A86" s="45"/>
      <c r="B86" s="82"/>
      <c r="C86" s="81"/>
      <c r="D86" s="79"/>
      <c r="E86" s="83"/>
      <c r="F86" s="84"/>
      <c r="G86" s="18"/>
      <c r="H86" s="85"/>
    </row>
    <row r="87" spans="1:8" s="15" customFormat="1" x14ac:dyDescent="0.3">
      <c r="A87" s="45"/>
      <c r="B87" s="82"/>
      <c r="C87" s="81"/>
      <c r="D87" s="79"/>
      <c r="E87" s="83"/>
      <c r="F87" s="84"/>
      <c r="G87" s="18"/>
      <c r="H87" s="85"/>
    </row>
    <row r="88" spans="1:8" s="15" customFormat="1" x14ac:dyDescent="0.3">
      <c r="A88" s="45"/>
      <c r="B88" s="82"/>
      <c r="C88" s="81"/>
      <c r="D88" s="79"/>
      <c r="E88" s="83"/>
      <c r="F88" s="84"/>
      <c r="G88" s="18"/>
      <c r="H88" s="85"/>
    </row>
    <row r="89" spans="1:8" s="15" customFormat="1" x14ac:dyDescent="0.3">
      <c r="A89" s="45"/>
      <c r="B89" s="82"/>
      <c r="C89" s="81"/>
      <c r="D89" s="79"/>
      <c r="E89" s="83"/>
      <c r="F89" s="84"/>
      <c r="G89" s="18"/>
      <c r="H89" s="85"/>
    </row>
    <row r="90" spans="1:8" s="15" customFormat="1" x14ac:dyDescent="0.3">
      <c r="A90" s="45"/>
      <c r="B90" s="82"/>
      <c r="C90" s="81"/>
      <c r="D90" s="79"/>
      <c r="E90" s="83"/>
      <c r="F90" s="84"/>
      <c r="G90" s="18"/>
      <c r="H90" s="85"/>
    </row>
    <row r="91" spans="1:8" s="15" customFormat="1" x14ac:dyDescent="0.3">
      <c r="A91" s="45"/>
      <c r="B91" s="82"/>
      <c r="C91" s="81"/>
      <c r="D91" s="79"/>
      <c r="E91" s="83"/>
      <c r="F91" s="84"/>
      <c r="G91" s="18"/>
      <c r="H91" s="85"/>
    </row>
    <row r="92" spans="1:8" s="15" customFormat="1" x14ac:dyDescent="0.3">
      <c r="A92" s="45"/>
      <c r="B92" s="82"/>
      <c r="C92" s="81"/>
      <c r="D92" s="79"/>
      <c r="E92" s="83"/>
      <c r="F92" s="84"/>
      <c r="G92" s="18"/>
      <c r="H92" s="85"/>
    </row>
    <row r="93" spans="1:8" s="15" customFormat="1" x14ac:dyDescent="0.3">
      <c r="A93" s="45"/>
      <c r="B93" s="82"/>
      <c r="C93" s="81"/>
      <c r="D93" s="79"/>
      <c r="E93" s="83"/>
      <c r="F93" s="84"/>
      <c r="G93" s="18"/>
      <c r="H93" s="85"/>
    </row>
    <row r="94" spans="1:8" s="15" customFormat="1" x14ac:dyDescent="0.3">
      <c r="A94" s="45"/>
      <c r="B94" s="82"/>
      <c r="C94" s="81"/>
      <c r="D94" s="79"/>
      <c r="E94" s="83"/>
      <c r="F94" s="84"/>
      <c r="G94" s="18"/>
      <c r="H94" s="85"/>
    </row>
    <row r="95" spans="1:8" s="15" customFormat="1" x14ac:dyDescent="0.3">
      <c r="A95" s="45"/>
      <c r="B95" s="82"/>
      <c r="C95" s="81"/>
      <c r="D95" s="79"/>
      <c r="E95" s="83"/>
      <c r="F95" s="84"/>
      <c r="G95" s="18"/>
      <c r="H95" s="85"/>
    </row>
    <row r="96" spans="1:8" s="15" customFormat="1" x14ac:dyDescent="0.3">
      <c r="A96" s="45"/>
      <c r="B96" s="82"/>
      <c r="C96" s="81"/>
      <c r="D96" s="79"/>
      <c r="E96" s="83"/>
      <c r="F96" s="84"/>
      <c r="G96" s="18"/>
      <c r="H96" s="85"/>
    </row>
    <row r="97" spans="1:8" s="15" customFormat="1" x14ac:dyDescent="0.3">
      <c r="A97" s="45"/>
      <c r="B97" s="82"/>
      <c r="C97" s="81"/>
      <c r="D97" s="79"/>
      <c r="E97" s="83"/>
      <c r="F97" s="84"/>
      <c r="G97" s="18"/>
      <c r="H97" s="85"/>
    </row>
    <row r="98" spans="1:8" s="15" customFormat="1" x14ac:dyDescent="0.3">
      <c r="A98" s="45"/>
      <c r="B98" s="82"/>
      <c r="C98" s="81"/>
      <c r="D98" s="79"/>
      <c r="E98" s="83"/>
      <c r="F98" s="84"/>
      <c r="G98" s="18"/>
      <c r="H98" s="85"/>
    </row>
    <row r="99" spans="1:8" s="15" customFormat="1" x14ac:dyDescent="0.3">
      <c r="A99" s="45"/>
      <c r="B99" s="82"/>
      <c r="C99" s="81"/>
      <c r="D99" s="79"/>
      <c r="E99" s="83"/>
      <c r="F99" s="84"/>
      <c r="G99" s="18"/>
      <c r="H99" s="85"/>
    </row>
    <row r="100" spans="1:8" s="15" customFormat="1" x14ac:dyDescent="0.3">
      <c r="A100" s="45"/>
      <c r="B100" s="82"/>
      <c r="C100" s="81"/>
      <c r="D100" s="79"/>
      <c r="E100" s="83"/>
      <c r="F100" s="84"/>
      <c r="G100" s="18"/>
      <c r="H100" s="85"/>
    </row>
    <row r="101" spans="1:8" s="15" customFormat="1" x14ac:dyDescent="0.3">
      <c r="A101" s="45"/>
      <c r="B101" s="82"/>
      <c r="C101" s="81"/>
      <c r="D101" s="79"/>
      <c r="E101" s="83"/>
      <c r="F101" s="84"/>
      <c r="G101" s="18"/>
      <c r="H101" s="85"/>
    </row>
    <row r="102" spans="1:8" s="15" customFormat="1" x14ac:dyDescent="0.3">
      <c r="A102" s="45"/>
      <c r="B102" s="82"/>
      <c r="C102" s="81"/>
      <c r="D102" s="79"/>
      <c r="E102" s="83"/>
      <c r="F102" s="84"/>
      <c r="G102" s="18"/>
      <c r="H102" s="85"/>
    </row>
    <row r="103" spans="1:8" s="15" customFormat="1" x14ac:dyDescent="0.3">
      <c r="A103" s="45"/>
      <c r="B103" s="82"/>
      <c r="C103" s="81"/>
      <c r="D103" s="79"/>
      <c r="E103" s="83"/>
      <c r="F103" s="84"/>
      <c r="G103" s="18"/>
      <c r="H103" s="85"/>
    </row>
    <row r="104" spans="1:8" s="15" customFormat="1" x14ac:dyDescent="0.3">
      <c r="A104" s="45"/>
      <c r="B104" s="82"/>
      <c r="C104" s="81"/>
      <c r="D104" s="79"/>
      <c r="E104" s="83"/>
      <c r="F104" s="84"/>
      <c r="G104" s="18"/>
      <c r="H104" s="85"/>
    </row>
    <row r="105" spans="1:8" s="15" customFormat="1" x14ac:dyDescent="0.3">
      <c r="A105" s="45"/>
      <c r="B105" s="82"/>
      <c r="C105" s="81"/>
      <c r="D105" s="79"/>
      <c r="E105" s="83"/>
      <c r="F105" s="84"/>
      <c r="G105" s="18"/>
      <c r="H105" s="85"/>
    </row>
    <row r="106" spans="1:8" s="15" customFormat="1" x14ac:dyDescent="0.3">
      <c r="A106" s="45"/>
      <c r="B106" s="82"/>
      <c r="C106" s="81"/>
      <c r="D106" s="79"/>
      <c r="E106" s="83"/>
      <c r="F106" s="84"/>
      <c r="G106" s="18"/>
      <c r="H106" s="85"/>
    </row>
    <row r="107" spans="1:8" s="15" customFormat="1" x14ac:dyDescent="0.3">
      <c r="A107" s="45"/>
      <c r="B107" s="82"/>
      <c r="C107" s="81"/>
      <c r="D107" s="79"/>
      <c r="E107" s="83"/>
      <c r="F107" s="84"/>
      <c r="G107" s="18"/>
      <c r="H107" s="85"/>
    </row>
    <row r="108" spans="1:8" s="15" customFormat="1" x14ac:dyDescent="0.3">
      <c r="A108" s="45"/>
      <c r="B108" s="82"/>
      <c r="C108" s="81"/>
      <c r="D108" s="79"/>
      <c r="E108" s="83"/>
      <c r="F108" s="84"/>
      <c r="G108" s="18"/>
      <c r="H108" s="85"/>
    </row>
    <row r="109" spans="1:8" s="15" customFormat="1" x14ac:dyDescent="0.3">
      <c r="A109" s="45"/>
      <c r="B109" s="82"/>
      <c r="C109" s="81"/>
      <c r="D109" s="79"/>
      <c r="E109" s="83"/>
      <c r="F109" s="84"/>
      <c r="G109" s="18"/>
      <c r="H109" s="85"/>
    </row>
    <row r="110" spans="1:8" s="15" customFormat="1" x14ac:dyDescent="0.3">
      <c r="A110" s="45"/>
      <c r="B110" s="82"/>
      <c r="C110" s="81"/>
      <c r="D110" s="79"/>
      <c r="E110" s="83"/>
      <c r="F110" s="84"/>
      <c r="G110" s="18"/>
      <c r="H110" s="85"/>
    </row>
    <row r="111" spans="1:8" s="15" customFormat="1" x14ac:dyDescent="0.3">
      <c r="A111" s="45"/>
      <c r="B111" s="82"/>
      <c r="C111" s="81"/>
      <c r="D111" s="79"/>
      <c r="E111" s="83"/>
      <c r="F111" s="84"/>
      <c r="G111" s="18"/>
      <c r="H111" s="85"/>
    </row>
    <row r="112" spans="1:8" s="15" customFormat="1" x14ac:dyDescent="0.3">
      <c r="A112" s="45"/>
      <c r="B112" s="82"/>
      <c r="C112" s="81"/>
      <c r="D112" s="79"/>
      <c r="E112" s="83"/>
      <c r="F112" s="84"/>
      <c r="G112" s="18"/>
      <c r="H112" s="85"/>
    </row>
    <row r="113" spans="1:8" s="15" customFormat="1" x14ac:dyDescent="0.3">
      <c r="A113" s="45"/>
      <c r="B113" s="82"/>
      <c r="C113" s="81"/>
      <c r="D113" s="79"/>
      <c r="E113" s="83"/>
      <c r="F113" s="84"/>
      <c r="G113" s="18"/>
      <c r="H113" s="85"/>
    </row>
    <row r="114" spans="1:8" s="15" customFormat="1" x14ac:dyDescent="0.3">
      <c r="A114" s="45"/>
      <c r="B114" s="82"/>
      <c r="C114" s="81"/>
      <c r="D114" s="79"/>
      <c r="E114" s="83"/>
      <c r="F114" s="84"/>
      <c r="G114" s="18"/>
      <c r="H114" s="85"/>
    </row>
    <row r="115" spans="1:8" s="15" customFormat="1" x14ac:dyDescent="0.3">
      <c r="A115" s="45"/>
      <c r="B115" s="82"/>
      <c r="C115" s="81"/>
      <c r="D115" s="79"/>
      <c r="E115" s="83"/>
      <c r="F115" s="84"/>
      <c r="G115" s="18"/>
      <c r="H115" s="85"/>
    </row>
    <row r="116" spans="1:8" s="15" customFormat="1" x14ac:dyDescent="0.3">
      <c r="A116" s="45"/>
      <c r="B116" s="82"/>
      <c r="C116" s="81"/>
      <c r="D116" s="79"/>
      <c r="E116" s="83"/>
      <c r="F116" s="84"/>
      <c r="G116" s="18"/>
      <c r="H116" s="85"/>
    </row>
    <row r="117" spans="1:8" s="15" customFormat="1" x14ac:dyDescent="0.3">
      <c r="A117" s="45"/>
      <c r="B117" s="82"/>
      <c r="C117" s="81"/>
      <c r="D117" s="79"/>
      <c r="E117" s="83"/>
      <c r="F117" s="84"/>
      <c r="G117" s="18"/>
      <c r="H117" s="85"/>
    </row>
    <row r="118" spans="1:8" s="15" customFormat="1" x14ac:dyDescent="0.3">
      <c r="A118" s="45"/>
      <c r="B118" s="82"/>
      <c r="C118" s="81"/>
      <c r="D118" s="79"/>
      <c r="E118" s="83"/>
      <c r="F118" s="84"/>
      <c r="G118" s="18"/>
      <c r="H118" s="85"/>
    </row>
    <row r="119" spans="1:8" s="15" customFormat="1" x14ac:dyDescent="0.3">
      <c r="A119" s="45"/>
      <c r="B119" s="82"/>
      <c r="C119" s="81"/>
      <c r="D119" s="79"/>
      <c r="E119" s="83"/>
      <c r="F119" s="84"/>
      <c r="G119" s="18"/>
      <c r="H119" s="85"/>
    </row>
    <row r="120" spans="1:8" s="15" customFormat="1" x14ac:dyDescent="0.3">
      <c r="A120" s="45"/>
      <c r="B120" s="82"/>
      <c r="C120" s="81"/>
      <c r="D120" s="79"/>
      <c r="E120" s="83"/>
      <c r="F120" s="84"/>
      <c r="G120" s="18"/>
      <c r="H120" s="85"/>
    </row>
    <row r="121" spans="1:8" s="15" customFormat="1" x14ac:dyDescent="0.3">
      <c r="A121" s="45"/>
      <c r="B121" s="82"/>
      <c r="C121" s="81"/>
      <c r="D121" s="79"/>
      <c r="E121" s="83"/>
      <c r="F121" s="84"/>
      <c r="G121" s="18"/>
      <c r="H121" s="85"/>
    </row>
    <row r="122" spans="1:8" s="15" customFormat="1" x14ac:dyDescent="0.3">
      <c r="A122" s="45"/>
      <c r="B122" s="82"/>
      <c r="C122" s="81"/>
      <c r="D122" s="79"/>
      <c r="E122" s="83"/>
      <c r="F122" s="84"/>
      <c r="G122" s="18"/>
      <c r="H122" s="85"/>
    </row>
    <row r="123" spans="1:8" s="15" customFormat="1" x14ac:dyDescent="0.3">
      <c r="A123" s="45"/>
      <c r="B123" s="82"/>
      <c r="C123" s="81"/>
      <c r="D123" s="79"/>
      <c r="E123" s="83"/>
      <c r="F123" s="84"/>
      <c r="G123" s="18"/>
      <c r="H123" s="85"/>
    </row>
    <row r="124" spans="1:8" s="15" customFormat="1" x14ac:dyDescent="0.3">
      <c r="A124" s="45"/>
      <c r="B124" s="82"/>
      <c r="C124" s="81"/>
      <c r="D124" s="79"/>
      <c r="E124" s="83"/>
      <c r="F124" s="84"/>
      <c r="G124" s="18"/>
      <c r="H124" s="85"/>
    </row>
    <row r="125" spans="1:8" s="15" customFormat="1" x14ac:dyDescent="0.3">
      <c r="A125" s="45"/>
      <c r="B125" s="82"/>
      <c r="C125" s="81"/>
      <c r="D125" s="79"/>
      <c r="E125" s="83"/>
      <c r="F125" s="84"/>
      <c r="G125" s="18"/>
      <c r="H125" s="85"/>
    </row>
    <row r="126" spans="1:8" s="15" customFormat="1" x14ac:dyDescent="0.3">
      <c r="A126" s="45"/>
      <c r="B126" s="82"/>
      <c r="C126" s="81"/>
      <c r="D126" s="79"/>
      <c r="E126" s="83"/>
      <c r="F126" s="84"/>
      <c r="G126" s="18"/>
      <c r="H126" s="85"/>
    </row>
    <row r="127" spans="1:8" s="15" customFormat="1" x14ac:dyDescent="0.3">
      <c r="A127" s="45"/>
      <c r="B127" s="82"/>
      <c r="C127" s="81"/>
      <c r="D127" s="79"/>
      <c r="E127" s="83"/>
      <c r="F127" s="84"/>
      <c r="G127" s="18"/>
      <c r="H127" s="85"/>
    </row>
    <row r="128" spans="1:8" s="15" customFormat="1" x14ac:dyDescent="0.3">
      <c r="A128" s="45"/>
      <c r="B128" s="82"/>
      <c r="C128" s="81"/>
      <c r="D128" s="79"/>
      <c r="E128" s="83"/>
      <c r="F128" s="84"/>
      <c r="G128" s="18"/>
      <c r="H128" s="85"/>
    </row>
    <row r="129" spans="1:8" s="15" customFormat="1" x14ac:dyDescent="0.3">
      <c r="A129" s="45"/>
      <c r="B129" s="82"/>
      <c r="C129" s="81"/>
      <c r="D129" s="79"/>
      <c r="E129" s="83"/>
      <c r="F129" s="84"/>
      <c r="G129" s="18"/>
      <c r="H129" s="85"/>
    </row>
    <row r="130" spans="1:8" s="15" customFormat="1" x14ac:dyDescent="0.3">
      <c r="A130" s="45"/>
      <c r="B130" s="82"/>
      <c r="C130" s="81"/>
      <c r="D130" s="79"/>
      <c r="E130" s="83"/>
      <c r="F130" s="84"/>
      <c r="G130" s="18"/>
      <c r="H130" s="85"/>
    </row>
    <row r="131" spans="1:8" s="15" customFormat="1" x14ac:dyDescent="0.3">
      <c r="A131" s="45"/>
      <c r="B131" s="82"/>
      <c r="C131" s="81"/>
      <c r="D131" s="79"/>
      <c r="E131" s="83"/>
      <c r="F131" s="84"/>
      <c r="G131" s="18"/>
      <c r="H131" s="85"/>
    </row>
    <row r="132" spans="1:8" s="15" customFormat="1" x14ac:dyDescent="0.3">
      <c r="A132" s="45"/>
      <c r="B132" s="82"/>
      <c r="C132" s="81"/>
      <c r="D132" s="79"/>
      <c r="E132" s="83"/>
      <c r="F132" s="84"/>
      <c r="G132" s="18"/>
      <c r="H132" s="85"/>
    </row>
    <row r="133" spans="1:8" s="15" customFormat="1" x14ac:dyDescent="0.3">
      <c r="A133" s="45"/>
      <c r="B133" s="82"/>
      <c r="C133" s="81"/>
      <c r="D133" s="79"/>
      <c r="E133" s="83"/>
      <c r="F133" s="84"/>
      <c r="G133" s="18"/>
      <c r="H133" s="85"/>
    </row>
    <row r="134" spans="1:8" s="15" customFormat="1" x14ac:dyDescent="0.3">
      <c r="A134" s="45"/>
      <c r="B134" s="82"/>
      <c r="C134" s="81"/>
      <c r="D134" s="79"/>
      <c r="E134" s="83"/>
      <c r="F134" s="84"/>
      <c r="G134" s="18"/>
      <c r="H134" s="85"/>
    </row>
    <row r="135" spans="1:8" s="15" customFormat="1" x14ac:dyDescent="0.3">
      <c r="A135" s="45"/>
      <c r="B135" s="82"/>
      <c r="C135" s="81"/>
      <c r="D135" s="79"/>
      <c r="E135" s="83"/>
      <c r="F135" s="84"/>
      <c r="G135" s="18"/>
      <c r="H135" s="85"/>
    </row>
    <row r="136" spans="1:8" s="15" customFormat="1" x14ac:dyDescent="0.3">
      <c r="A136" s="45"/>
      <c r="B136" s="82"/>
      <c r="C136" s="81"/>
      <c r="D136" s="79"/>
      <c r="E136" s="83"/>
      <c r="F136" s="84"/>
      <c r="G136" s="18"/>
      <c r="H136" s="85"/>
    </row>
    <row r="137" spans="1:8" s="15" customFormat="1" x14ac:dyDescent="0.3">
      <c r="A137" s="45"/>
      <c r="B137" s="82"/>
      <c r="C137" s="81"/>
      <c r="D137" s="79"/>
      <c r="E137" s="83"/>
      <c r="F137" s="84"/>
      <c r="G137" s="18"/>
      <c r="H137" s="85"/>
    </row>
    <row r="138" spans="1:8" s="15" customFormat="1" x14ac:dyDescent="0.3">
      <c r="A138" s="45"/>
      <c r="B138" s="82"/>
      <c r="C138" s="81"/>
      <c r="D138" s="79"/>
      <c r="E138" s="83"/>
      <c r="F138" s="84"/>
      <c r="G138" s="18"/>
      <c r="H138" s="85"/>
    </row>
    <row r="139" spans="1:8" s="15" customFormat="1" x14ac:dyDescent="0.3">
      <c r="A139" s="45"/>
      <c r="B139" s="82"/>
      <c r="C139" s="81"/>
      <c r="D139" s="79"/>
      <c r="E139" s="83"/>
      <c r="F139" s="84"/>
      <c r="G139" s="18"/>
      <c r="H139" s="85"/>
    </row>
    <row r="140" spans="1:8" s="15" customFormat="1" x14ac:dyDescent="0.3">
      <c r="A140" s="45"/>
      <c r="B140" s="82"/>
      <c r="C140" s="81"/>
      <c r="D140" s="79"/>
      <c r="E140" s="83"/>
      <c r="F140" s="84"/>
      <c r="G140" s="18"/>
      <c r="H140" s="85"/>
    </row>
    <row r="141" spans="1:8" s="15" customFormat="1" x14ac:dyDescent="0.3">
      <c r="A141" s="45"/>
      <c r="B141" s="82"/>
      <c r="C141" s="81"/>
      <c r="D141" s="79"/>
      <c r="E141" s="83"/>
      <c r="F141" s="84"/>
      <c r="G141" s="18"/>
      <c r="H141" s="85"/>
    </row>
    <row r="142" spans="1:8" s="15" customFormat="1" x14ac:dyDescent="0.3">
      <c r="A142" s="45"/>
      <c r="B142" s="82"/>
      <c r="C142" s="81"/>
      <c r="D142" s="79"/>
      <c r="E142" s="83"/>
      <c r="F142" s="84"/>
      <c r="G142" s="18"/>
      <c r="H142" s="85"/>
    </row>
    <row r="143" spans="1:8" s="15" customFormat="1" x14ac:dyDescent="0.3">
      <c r="A143" s="45"/>
      <c r="B143" s="82"/>
      <c r="C143" s="81"/>
      <c r="D143" s="79"/>
      <c r="E143" s="83"/>
      <c r="F143" s="84"/>
      <c r="G143" s="18"/>
      <c r="H143" s="85"/>
    </row>
    <row r="144" spans="1:8" s="15" customFormat="1" x14ac:dyDescent="0.3">
      <c r="A144" s="45"/>
      <c r="B144" s="82"/>
      <c r="C144" s="81"/>
      <c r="D144" s="79"/>
      <c r="E144" s="83"/>
      <c r="F144" s="84"/>
      <c r="G144" s="18"/>
      <c r="H144" s="85"/>
    </row>
    <row r="145" spans="1:8" s="15" customFormat="1" x14ac:dyDescent="0.3">
      <c r="A145" s="45"/>
      <c r="B145" s="82"/>
      <c r="C145" s="81"/>
      <c r="D145" s="79"/>
      <c r="E145" s="83"/>
      <c r="F145" s="84"/>
      <c r="G145" s="18"/>
      <c r="H145" s="85"/>
    </row>
    <row r="146" spans="1:8" s="15" customFormat="1" x14ac:dyDescent="0.3">
      <c r="A146" s="45"/>
      <c r="B146" s="82"/>
      <c r="C146" s="81"/>
      <c r="D146" s="79"/>
      <c r="E146" s="83"/>
      <c r="F146" s="84"/>
      <c r="G146" s="18"/>
      <c r="H146" s="85"/>
    </row>
    <row r="147" spans="1:8" s="15" customFormat="1" x14ac:dyDescent="0.3">
      <c r="A147" s="45"/>
      <c r="B147" s="82"/>
      <c r="C147" s="81"/>
      <c r="D147" s="79"/>
      <c r="E147" s="83"/>
      <c r="F147" s="84"/>
      <c r="G147" s="18"/>
      <c r="H147" s="85"/>
    </row>
    <row r="148" spans="1:8" s="15" customFormat="1" x14ac:dyDescent="0.3">
      <c r="A148" s="45"/>
      <c r="B148" s="82"/>
      <c r="C148" s="81"/>
      <c r="D148" s="79"/>
      <c r="E148" s="83"/>
      <c r="F148" s="84"/>
      <c r="G148" s="18"/>
      <c r="H148" s="85"/>
    </row>
    <row r="149" spans="1:8" s="15" customFormat="1" x14ac:dyDescent="0.3">
      <c r="A149" s="45"/>
      <c r="B149" s="82"/>
      <c r="C149" s="81"/>
      <c r="D149" s="79"/>
      <c r="E149" s="83"/>
      <c r="F149" s="84"/>
      <c r="G149" s="18"/>
      <c r="H149" s="85"/>
    </row>
    <row r="150" spans="1:8" s="15" customFormat="1" x14ac:dyDescent="0.3">
      <c r="A150" s="45"/>
      <c r="B150" s="82"/>
      <c r="C150" s="81"/>
      <c r="D150" s="79"/>
      <c r="E150" s="83"/>
      <c r="F150" s="84"/>
      <c r="G150" s="18"/>
      <c r="H150" s="85"/>
    </row>
    <row r="151" spans="1:8" s="15" customFormat="1" x14ac:dyDescent="0.3">
      <c r="A151" s="45"/>
      <c r="B151" s="82"/>
      <c r="C151" s="81"/>
      <c r="D151" s="79"/>
      <c r="E151" s="83"/>
      <c r="F151" s="84"/>
      <c r="G151" s="18"/>
      <c r="H151" s="85"/>
    </row>
    <row r="152" spans="1:8" s="15" customFormat="1" x14ac:dyDescent="0.3">
      <c r="A152" s="45"/>
      <c r="B152" s="82"/>
      <c r="C152" s="81"/>
      <c r="D152" s="79"/>
      <c r="E152" s="83"/>
      <c r="F152" s="84"/>
      <c r="G152" s="18"/>
      <c r="H152" s="85"/>
    </row>
    <row r="153" spans="1:8" s="15" customFormat="1" x14ac:dyDescent="0.3">
      <c r="A153" s="45"/>
      <c r="B153" s="82"/>
      <c r="C153" s="81"/>
      <c r="D153" s="79"/>
      <c r="E153" s="83"/>
      <c r="F153" s="84"/>
      <c r="G153" s="18"/>
      <c r="H153" s="85"/>
    </row>
    <row r="154" spans="1:8" s="15" customFormat="1" x14ac:dyDescent="0.3">
      <c r="A154" s="45"/>
      <c r="B154" s="82"/>
      <c r="C154" s="81"/>
      <c r="D154" s="79"/>
      <c r="E154" s="83"/>
      <c r="F154" s="84"/>
      <c r="G154" s="18"/>
      <c r="H154" s="85"/>
    </row>
    <row r="155" spans="1:8" s="15" customFormat="1" x14ac:dyDescent="0.3">
      <c r="A155" s="45"/>
      <c r="B155" s="82"/>
      <c r="C155" s="81"/>
      <c r="D155" s="79"/>
      <c r="E155" s="83"/>
      <c r="F155" s="84"/>
      <c r="G155" s="18"/>
      <c r="H155" s="85"/>
    </row>
    <row r="156" spans="1:8" s="15" customFormat="1" x14ac:dyDescent="0.3">
      <c r="A156" s="45"/>
      <c r="B156" s="82"/>
      <c r="C156" s="81"/>
      <c r="D156" s="79"/>
      <c r="E156" s="83"/>
      <c r="F156" s="84"/>
      <c r="G156" s="18"/>
      <c r="H156" s="85"/>
    </row>
    <row r="157" spans="1:8" s="15" customFormat="1" x14ac:dyDescent="0.3">
      <c r="A157" s="45"/>
      <c r="B157" s="82"/>
      <c r="C157" s="81"/>
      <c r="D157" s="79"/>
      <c r="E157" s="83"/>
      <c r="F157" s="84"/>
      <c r="G157" s="18"/>
      <c r="H157" s="85"/>
    </row>
    <row r="158" spans="1:8" s="15" customFormat="1" x14ac:dyDescent="0.3">
      <c r="A158" s="45"/>
      <c r="B158" s="82"/>
      <c r="C158" s="81"/>
      <c r="D158" s="79"/>
      <c r="E158" s="83"/>
      <c r="F158" s="84"/>
      <c r="G158" s="18"/>
      <c r="H158" s="85"/>
    </row>
    <row r="159" spans="1:8" s="15" customFormat="1" x14ac:dyDescent="0.3">
      <c r="A159" s="45"/>
      <c r="B159" s="82"/>
      <c r="C159" s="81"/>
      <c r="D159" s="79"/>
      <c r="E159" s="83"/>
      <c r="F159" s="84"/>
      <c r="G159" s="18"/>
      <c r="H159" s="85"/>
    </row>
    <row r="160" spans="1:8" s="15" customFormat="1" x14ac:dyDescent="0.3">
      <c r="A160" s="45"/>
      <c r="B160" s="82"/>
      <c r="C160" s="81"/>
      <c r="D160" s="79"/>
      <c r="E160" s="83"/>
      <c r="F160" s="84"/>
      <c r="G160" s="18"/>
      <c r="H160" s="85"/>
    </row>
    <row r="161" spans="1:8" s="15" customFormat="1" x14ac:dyDescent="0.3">
      <c r="A161" s="45"/>
      <c r="B161" s="82"/>
      <c r="C161" s="81"/>
      <c r="D161" s="79"/>
      <c r="E161" s="83"/>
      <c r="F161" s="84"/>
      <c r="G161" s="18"/>
      <c r="H161" s="85"/>
    </row>
    <row r="162" spans="1:8" s="15" customFormat="1" x14ac:dyDescent="0.3">
      <c r="A162" s="45"/>
      <c r="B162" s="82"/>
      <c r="C162" s="81"/>
      <c r="D162" s="79"/>
      <c r="E162" s="83"/>
      <c r="F162" s="84"/>
      <c r="G162" s="18"/>
      <c r="H162" s="85"/>
    </row>
    <row r="163" spans="1:8" s="15" customFormat="1" x14ac:dyDescent="0.3">
      <c r="A163" s="45"/>
      <c r="B163" s="82"/>
      <c r="C163" s="81"/>
      <c r="D163" s="79"/>
      <c r="E163" s="83"/>
      <c r="F163" s="84"/>
      <c r="G163" s="18"/>
      <c r="H163" s="85"/>
    </row>
    <row r="164" spans="1:8" s="15" customFormat="1" x14ac:dyDescent="0.3">
      <c r="A164" s="45"/>
      <c r="B164" s="82"/>
      <c r="C164" s="81"/>
      <c r="D164" s="79"/>
      <c r="E164" s="83"/>
      <c r="F164" s="84"/>
      <c r="G164" s="18"/>
      <c r="H164" s="85"/>
    </row>
    <row r="165" spans="1:8" s="15" customFormat="1" x14ac:dyDescent="0.3">
      <c r="A165" s="45"/>
      <c r="B165" s="82"/>
      <c r="C165" s="81"/>
      <c r="D165" s="79"/>
      <c r="E165" s="83"/>
      <c r="F165" s="84"/>
      <c r="G165" s="18"/>
      <c r="H165" s="85"/>
    </row>
    <row r="166" spans="1:8" s="15" customFormat="1" x14ac:dyDescent="0.3">
      <c r="A166" s="45"/>
      <c r="B166" s="82"/>
      <c r="C166" s="81"/>
      <c r="D166" s="79"/>
      <c r="E166" s="83"/>
      <c r="F166" s="84"/>
      <c r="G166" s="18"/>
      <c r="H166" s="85"/>
    </row>
    <row r="167" spans="1:8" s="15" customFormat="1" x14ac:dyDescent="0.3">
      <c r="A167" s="45"/>
      <c r="B167" s="82"/>
      <c r="C167" s="81"/>
      <c r="D167" s="79"/>
      <c r="E167" s="83"/>
      <c r="F167" s="84"/>
      <c r="G167" s="18"/>
      <c r="H167" s="85"/>
    </row>
    <row r="168" spans="1:8" s="15" customFormat="1" x14ac:dyDescent="0.3">
      <c r="A168" s="45"/>
      <c r="B168" s="82"/>
      <c r="C168" s="81"/>
      <c r="D168" s="79"/>
      <c r="E168" s="83"/>
      <c r="F168" s="84"/>
      <c r="G168" s="18"/>
      <c r="H168" s="85"/>
    </row>
    <row r="169" spans="1:8" s="15" customFormat="1" x14ac:dyDescent="0.3">
      <c r="A169" s="45"/>
      <c r="B169" s="82"/>
      <c r="C169" s="81"/>
      <c r="D169" s="79"/>
      <c r="E169" s="83"/>
      <c r="F169" s="84"/>
      <c r="G169" s="18"/>
      <c r="H169" s="85"/>
    </row>
    <row r="170" spans="1:8" s="15" customFormat="1" x14ac:dyDescent="0.3">
      <c r="A170" s="45"/>
      <c r="B170" s="82"/>
      <c r="C170" s="81"/>
      <c r="D170" s="79"/>
      <c r="E170" s="83"/>
      <c r="F170" s="84"/>
      <c r="G170" s="18"/>
      <c r="H170" s="85"/>
    </row>
    <row r="171" spans="1:8" s="15" customFormat="1" x14ac:dyDescent="0.3">
      <c r="A171" s="45"/>
      <c r="B171" s="82"/>
      <c r="C171" s="81"/>
      <c r="D171" s="79"/>
      <c r="E171" s="83"/>
      <c r="F171" s="84"/>
      <c r="G171" s="18"/>
      <c r="H171" s="85"/>
    </row>
    <row r="172" spans="1:8" s="15" customFormat="1" x14ac:dyDescent="0.3">
      <c r="A172" s="45"/>
      <c r="B172" s="82"/>
      <c r="C172" s="81"/>
      <c r="D172" s="79"/>
      <c r="E172" s="83"/>
      <c r="F172" s="84"/>
      <c r="G172" s="18"/>
      <c r="H172" s="85"/>
    </row>
    <row r="173" spans="1:8" s="15" customFormat="1" x14ac:dyDescent="0.3">
      <c r="A173" s="45"/>
      <c r="B173" s="82"/>
      <c r="C173" s="81"/>
      <c r="D173" s="79"/>
      <c r="E173" s="83"/>
      <c r="F173" s="84"/>
      <c r="G173" s="18"/>
      <c r="H173" s="85"/>
    </row>
    <row r="174" spans="1:8" s="15" customFormat="1" x14ac:dyDescent="0.3">
      <c r="A174" s="45"/>
      <c r="B174" s="82"/>
      <c r="C174" s="81"/>
      <c r="D174" s="79"/>
      <c r="E174" s="83"/>
      <c r="F174" s="84"/>
      <c r="G174" s="18"/>
      <c r="H174" s="85"/>
    </row>
    <row r="175" spans="1:8" s="15" customFormat="1" x14ac:dyDescent="0.3">
      <c r="A175" s="45"/>
      <c r="B175" s="82"/>
      <c r="C175" s="81"/>
      <c r="D175" s="79"/>
      <c r="E175" s="83"/>
      <c r="F175" s="84"/>
      <c r="G175" s="18"/>
      <c r="H175" s="85"/>
    </row>
    <row r="176" spans="1:8" s="15" customFormat="1" x14ac:dyDescent="0.3">
      <c r="A176" s="45"/>
      <c r="B176" s="82"/>
      <c r="C176" s="81"/>
      <c r="D176" s="79"/>
      <c r="E176" s="83"/>
      <c r="F176" s="84"/>
      <c r="G176" s="18"/>
      <c r="H176" s="85"/>
    </row>
    <row r="177" spans="1:8" s="15" customFormat="1" x14ac:dyDescent="0.3">
      <c r="A177" s="45"/>
      <c r="B177" s="82"/>
      <c r="C177" s="81"/>
      <c r="D177" s="79"/>
      <c r="E177" s="83"/>
      <c r="F177" s="84"/>
      <c r="G177" s="18"/>
      <c r="H177" s="85"/>
    </row>
    <row r="178" spans="1:8" s="15" customFormat="1" x14ac:dyDescent="0.3">
      <c r="A178" s="45"/>
      <c r="B178" s="82"/>
      <c r="C178" s="81"/>
      <c r="D178" s="79"/>
      <c r="E178" s="83"/>
      <c r="F178" s="84"/>
      <c r="G178" s="18"/>
      <c r="H178" s="85"/>
    </row>
    <row r="179" spans="1:8" s="15" customFormat="1" x14ac:dyDescent="0.3">
      <c r="A179" s="45"/>
      <c r="B179" s="82"/>
      <c r="C179" s="81"/>
      <c r="D179" s="79"/>
      <c r="E179" s="83"/>
      <c r="F179" s="84"/>
      <c r="G179" s="18"/>
      <c r="H179" s="85"/>
    </row>
    <row r="180" spans="1:8" s="15" customFormat="1" x14ac:dyDescent="0.3">
      <c r="A180" s="45"/>
      <c r="B180" s="82"/>
      <c r="C180" s="81"/>
      <c r="D180" s="79"/>
      <c r="E180" s="83"/>
      <c r="F180" s="84"/>
      <c r="G180" s="18"/>
      <c r="H180" s="85"/>
    </row>
    <row r="181" spans="1:8" s="15" customFormat="1" x14ac:dyDescent="0.3">
      <c r="A181" s="45"/>
      <c r="B181" s="82"/>
      <c r="C181" s="81"/>
      <c r="D181" s="79"/>
      <c r="E181" s="83"/>
      <c r="F181" s="84"/>
      <c r="G181" s="18"/>
      <c r="H181" s="85"/>
    </row>
    <row r="182" spans="1:8" s="15" customFormat="1" x14ac:dyDescent="0.3">
      <c r="A182" s="45"/>
      <c r="B182" s="82"/>
      <c r="C182" s="81"/>
      <c r="D182" s="79"/>
      <c r="E182" s="83"/>
      <c r="F182" s="84"/>
      <c r="G182" s="18"/>
      <c r="H182" s="85"/>
    </row>
    <row r="183" spans="1:8" s="15" customFormat="1" x14ac:dyDescent="0.3">
      <c r="A183" s="45"/>
      <c r="B183" s="82"/>
      <c r="C183" s="81"/>
      <c r="D183" s="79"/>
      <c r="E183" s="83"/>
      <c r="F183" s="84"/>
      <c r="G183" s="18"/>
      <c r="H183" s="85"/>
    </row>
    <row r="184" spans="1:8" s="15" customFormat="1" x14ac:dyDescent="0.3">
      <c r="A184" s="45"/>
      <c r="B184" s="82"/>
      <c r="C184" s="81"/>
      <c r="D184" s="79"/>
      <c r="E184" s="83"/>
      <c r="F184" s="84"/>
      <c r="G184" s="18"/>
      <c r="H184" s="85"/>
    </row>
    <row r="185" spans="1:8" s="15" customFormat="1" x14ac:dyDescent="0.3">
      <c r="A185" s="45"/>
      <c r="B185" s="82"/>
      <c r="C185" s="81"/>
      <c r="D185" s="79"/>
      <c r="E185" s="83"/>
      <c r="F185" s="84"/>
      <c r="G185" s="18"/>
      <c r="H185" s="85"/>
    </row>
    <row r="186" spans="1:8" s="5" customFormat="1" x14ac:dyDescent="0.3">
      <c r="A186" s="46"/>
      <c r="B186" s="8"/>
      <c r="C186" s="6"/>
      <c r="D186" s="2"/>
      <c r="E186" s="12"/>
      <c r="F186" s="19"/>
      <c r="G186" s="18"/>
      <c r="H186" s="17"/>
    </row>
    <row r="187" spans="1:8" s="5" customFormat="1" x14ac:dyDescent="0.3">
      <c r="A187" s="46"/>
      <c r="B187" s="8"/>
      <c r="C187" s="6"/>
      <c r="D187" s="2"/>
      <c r="E187" s="12"/>
      <c r="F187" s="19"/>
      <c r="G187" s="18"/>
      <c r="H187" s="17"/>
    </row>
  </sheetData>
  <mergeCells count="4">
    <mergeCell ref="A1:I1"/>
    <mergeCell ref="E11:H11"/>
    <mergeCell ref="A13:C13"/>
    <mergeCell ref="C36:D36"/>
  </mergeCells>
  <hyperlinks>
    <hyperlink ref="C34" r:id="rId1" xr:uid="{00000000-0004-0000-0100-000000000000}"/>
  </hyperlinks>
  <printOptions horizontalCentered="1"/>
  <pageMargins left="0" right="0" top="0.4" bottom="0.4" header="0.3" footer="0.3"/>
  <pageSetup paperSize="5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Group A</vt:lpstr>
      <vt:lpstr>Group B</vt:lpstr>
      <vt:lpstr>'Group A'!Print_Area</vt:lpstr>
      <vt:lpstr>'Group A'!Print_Titles</vt:lpstr>
    </vt:vector>
  </TitlesOfParts>
  <Company>Cal State L.A.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GEmerso</dc:creator>
  <cp:lastModifiedBy>Joshua Luthi</cp:lastModifiedBy>
  <cp:lastPrinted>2017-10-29T00:08:43Z</cp:lastPrinted>
  <dcterms:created xsi:type="dcterms:W3CDTF">2002-05-01T19:16:27Z</dcterms:created>
  <dcterms:modified xsi:type="dcterms:W3CDTF">2017-11-12T21:36:01Z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